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0955" windowHeight="1048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<sst xmlns="http://schemas.openxmlformats.org/spreadsheetml/2006/main" count="1289" uniqueCount="154">
  <si>
    <t>Приложение №3</t>
  </si>
  <si>
    <t>к решению Совета депутатов Пеньковское сельское поселение</t>
  </si>
  <si>
    <t>Совета депутатов Пеньковского сельского поселения</t>
  </si>
  <si>
    <t>от 26.12.2012 года № 126 "О бюджете муниципального образования</t>
  </si>
  <si>
    <t>Пеньковское сельское поселение на 2013 год и на плановый период 2014 и 2015 годов"</t>
  </si>
  <si>
    <t>Приложение № 10</t>
  </si>
  <si>
    <t>Р</t>
  </si>
  <si>
    <t>П</t>
  </si>
  <si>
    <t>Наименование</t>
  </si>
  <si>
    <t>Сумма</t>
  </si>
  <si>
    <t>1</t>
  </si>
  <si>
    <t>2</t>
  </si>
  <si>
    <t>5</t>
  </si>
  <si>
    <t>6</t>
  </si>
  <si>
    <t>ВСЕГО</t>
  </si>
  <si>
    <t>01</t>
  </si>
  <si>
    <t>Общегосударственные вопросы</t>
  </si>
  <si>
    <t>02</t>
  </si>
  <si>
    <t>0010000</t>
  </si>
  <si>
    <t>Руководство и управление в сфере установленных функций</t>
  </si>
  <si>
    <t>04</t>
  </si>
  <si>
    <t>Центральный аппарат</t>
  </si>
  <si>
    <t>08</t>
  </si>
  <si>
    <t>10</t>
  </si>
  <si>
    <t>Национальная экономика</t>
  </si>
  <si>
    <t>Всего</t>
  </si>
  <si>
    <t xml:space="preserve">по разделам и подразделам </t>
  </si>
  <si>
    <t>11</t>
  </si>
  <si>
    <t>Межбюджетные трансферты</t>
  </si>
  <si>
    <t>05</t>
  </si>
  <si>
    <t>03</t>
  </si>
  <si>
    <t>Сельское хозяйство и рыболовство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</si>
  <si>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</si>
  <si>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</si>
  <si>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500</t>
  </si>
  <si>
    <t>0020400</t>
  </si>
  <si>
    <t>Функционирование Правительства Российской Федерации, высших  исполнительной органов государственной власти субъектов Российской Федерации, местных администраций</t>
  </si>
  <si>
    <t>0013600</t>
  </si>
  <si>
    <t>Национальная оборона</t>
  </si>
  <si>
    <t>Мобилизационная и вневойсковая подготовка</t>
  </si>
  <si>
    <t>2600000</t>
  </si>
  <si>
    <t>Государственная поддержка сельского хозяйства</t>
  </si>
  <si>
    <t>Мероприятия в области сельскохозяйственного производства</t>
  </si>
  <si>
    <t>Жилищно-коммунальное хозяйство</t>
  </si>
  <si>
    <t>Благоустройство</t>
  </si>
  <si>
    <t>6000000</t>
  </si>
  <si>
    <t>6000100</t>
  </si>
  <si>
    <t>Уличное освещение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</si>
  <si>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</si>
  <si>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6000400</t>
  </si>
  <si>
    <t>2020000</t>
  </si>
  <si>
    <t>Воинские формирования (органы, подразделения)</t>
  </si>
  <si>
    <t>2026700</t>
  </si>
  <si>
    <t>Физическая культура и спорт</t>
  </si>
  <si>
    <t>5120000</t>
  </si>
  <si>
    <t>Иные межбюджетные трансферты</t>
  </si>
  <si>
    <t>Межбюджетные трансферты бюджетам муниципальных районов из бюджетов поселений 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</si>
  <si>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0021100</t>
  </si>
  <si>
    <t>0021200</t>
  </si>
  <si>
    <t>Депутаты представительного органа муниципального образования</t>
  </si>
  <si>
    <t>0020800</t>
  </si>
  <si>
    <t>Председатель представительного органа муниципального образования</t>
  </si>
  <si>
    <t>Функционирование законодательных (представительных) органов государственной власти субъектов  Российской Федерации и органов местного самоуправления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</si>
  <si>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</si>
  <si>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к решению Совета депутатов Пеньковского сельского поселения</t>
  </si>
  <si>
    <t>Транспорт</t>
  </si>
  <si>
    <t>Автомобильный транспорт</t>
  </si>
  <si>
    <t>Отдельные мероприятия в области автомобильного транспорта</t>
  </si>
  <si>
    <t>ППП</t>
  </si>
  <si>
    <t>КЦСР</t>
  </si>
  <si>
    <t>КВР</t>
  </si>
  <si>
    <t>Сумма тыс.руб.</t>
  </si>
  <si>
    <t>012</t>
  </si>
  <si>
    <t>Прочие мероприятия по благоустройству городских округов и поселений</t>
  </si>
  <si>
    <t>14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</si>
  <si>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</si>
  <si>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Глава местной администрации ( исполнительно-распорядительного органа муниципального образования)</t>
  </si>
  <si>
    <t>Массовый спорт</t>
  </si>
  <si>
    <t>Осуществление первичного воинского учета на территориях, где отсутствуют военные комиссариаты</t>
  </si>
  <si>
    <t>Физкультурно-оздоровительная работа и спортивные мероприятия</t>
  </si>
  <si>
    <t>Межбюджетные трансферты бюджетам субъектов Российской Федерации и муниципальных образований общего характера</t>
  </si>
  <si>
    <t>Прочие межбюджетные трансферты бюджетам субъектов Российской Федерации и муниципальных образований общего характера</t>
  </si>
  <si>
    <t>Поддержка коммунального хозяйства</t>
  </si>
  <si>
    <t>Коммунальное хозяйство</t>
  </si>
  <si>
    <t>3510000</t>
  </si>
  <si>
    <t>800</t>
  </si>
  <si>
    <t>Приложение №11</t>
  </si>
  <si>
    <t>Национальная безопасность и правоохранительная деятельность</t>
  </si>
  <si>
    <t>Обеспечение пожарной безопасности</t>
  </si>
  <si>
    <t>Распределение расходов бюджета поселения на 2013 год</t>
  </si>
  <si>
    <t>07</t>
  </si>
  <si>
    <t>Обеспечение проведения выборов и референдумов</t>
  </si>
  <si>
    <t>от 26.12.2012 № 126 "О бюджете муниципального образования Пеньковского</t>
  </si>
  <si>
    <t>Пеньковского сельского поселения Спировского района Тверской области</t>
  </si>
  <si>
    <t>сельского поселения Спировского района Тверской области на 2013 год и на</t>
  </si>
  <si>
    <t>плановый период 2014 и 2015 годов</t>
  </si>
  <si>
    <t>Ведомственная структура расходов бюджета  поселения на 2013 год</t>
  </si>
  <si>
    <t>Администрация Пеньковского сельского поселения сельского поселения</t>
  </si>
  <si>
    <t>200</t>
  </si>
  <si>
    <t>Закупка товаров, работ и услуг для государственных (муниципальных) нужд</t>
  </si>
  <si>
    <t>240</t>
  </si>
  <si>
    <t>Иные закупки товаров, работ и услуг для государственных (муниципальных) нужд</t>
  </si>
  <si>
    <t>244</t>
  </si>
  <si>
    <t>Прочая закупка товаров, работ и услуг для государственных (муниципальных) нужд</t>
  </si>
  <si>
    <t>100</t>
  </si>
  <si>
    <t>Расходы на выплаты персоналу в целях обеспечения  выполнения функций государственными (муниципальными) органами, казенными учреждениями, органами управления государственными  внебюджетными фондами</t>
  </si>
  <si>
    <t>120</t>
  </si>
  <si>
    <t>Расходы на выплаты персоналу государственных (муниципальных) органов</t>
  </si>
  <si>
    <t>121</t>
  </si>
  <si>
    <t>Фонд оплаты труда и страховые взносы</t>
  </si>
  <si>
    <t>122</t>
  </si>
  <si>
    <t>Иные выплаты персоналу, за исключением фонда оплаты труда</t>
  </si>
  <si>
    <t>242</t>
  </si>
  <si>
    <t>Закупка товаров, работ, услуг в сфере информационно-коммуникационных технологий</t>
  </si>
  <si>
    <t>Иные бюджетные ассигнования</t>
  </si>
  <si>
    <t>850</t>
  </si>
  <si>
    <t>Уплата налогов, сборов и иных платежей</t>
  </si>
  <si>
    <t>852</t>
  </si>
  <si>
    <t>Уплата прочих налогов, сборов и иных платежей</t>
  </si>
  <si>
    <t>0200002</t>
  </si>
  <si>
    <t>Проведение выборов в представительные органы муниципального образования</t>
  </si>
  <si>
    <t>870</t>
  </si>
  <si>
    <t>Резервные средства</t>
  </si>
  <si>
    <t>823</t>
  </si>
  <si>
    <t>Иные субсидии государственным корпорациям (компаниям)(муниципальным учреждениям)</t>
  </si>
  <si>
    <t>3510300</t>
  </si>
  <si>
    <t>Компенсация выпадающих доходов организациям, представляющим населению услуги водоснабжения и водоотведения по тарифам, не обеспечивающим возмещение издержек</t>
  </si>
  <si>
    <t>810</t>
  </si>
  <si>
    <t>6000300</t>
  </si>
  <si>
    <t xml:space="preserve">Озеленение </t>
  </si>
  <si>
    <t xml:space="preserve">Организация и содержание мест захоронения </t>
  </si>
  <si>
    <t xml:space="preserve"> Межбюджетные трансферты</t>
  </si>
  <si>
    <t>Субсидии юридическим лицам (кроме государственных учреждений) и физическим лицам- производителям товаров, работ, услуг</t>
  </si>
  <si>
    <t>Распределение расходов бюджета поселения  на 2013 год</t>
  </si>
  <si>
    <t>по разделам и подразделам , целевым статьям и видам расходов</t>
  </si>
  <si>
    <t>Приложение №13</t>
  </si>
  <si>
    <t>Функционирование органов в сфере национальной безопасности и правоохранительной деятельности</t>
  </si>
  <si>
    <t>6000200</t>
  </si>
  <si>
    <t>6000500</t>
  </si>
  <si>
    <t>Мероприятия в области здравоохранения, спорта и физической культуры, туризма</t>
  </si>
  <si>
    <t>2600400</t>
  </si>
  <si>
    <t>3030000</t>
  </si>
  <si>
    <t>3030200</t>
  </si>
  <si>
    <t>5120700</t>
  </si>
  <si>
    <t>5210000</t>
  </si>
  <si>
    <t>5210600</t>
  </si>
  <si>
    <t>Приложение №2</t>
  </si>
  <si>
    <t>Приложение №4</t>
  </si>
  <si>
    <t xml:space="preserve">от 18.06.2013 № 145 "О внесении изменений в решение </t>
  </si>
  <si>
    <t>от 18.06.2013 № 145 "О внесении изменений в решение Совета депутатов</t>
  </si>
  <si>
    <t>ЯА10000</t>
  </si>
  <si>
    <t>Средства на реализацию мероприятий по обращения граждан, поступающим к депутатам  в Законодательное Собрание Тверской области</t>
  </si>
  <si>
    <t>от 18.06.2013 № 145"О внесении изменений в решение Совета депутатов</t>
  </si>
  <si>
    <t>0928400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</si>
</sst>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25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 CE"/>
      <family val="1"/>
    </font>
    <font>
      <sz val="12"/>
      <color indexed="8"/>
      <name val="Times New Roman Cyr"/>
      <family val="1"/>
    </font>
    <font>
      <sz val="8"/>
      <color indexed="8"/>
      <name val="Times New Roman Cyr"/>
      <family val="1"/>
    </font>
    <font>
      <sz val="10"/>
      <color indexed="8"/>
      <name val="Times New Roman"/>
      <family val="1"/>
    </font>
    <font>
      <sz val="12"/>
      <name val="Times New Roman Cyr"/>
      <family val="0"/>
    </font>
    <font>
      <b/>
      <sz val="12"/>
      <color indexed="8"/>
      <name val="Times New Roman Cyr"/>
      <family val="0"/>
    </font>
    <font>
      <sz val="9"/>
      <color indexed="8"/>
      <name val="Times New Roman Cyr"/>
      <family val="0"/>
    </font>
    <font>
      <b/>
      <sz val="9"/>
      <color indexed="8"/>
      <name val="Times New Roman Cyr"/>
      <family val="0"/>
    </font>
    <font>
      <b/>
      <sz val="11"/>
      <name val="Times New Roman"/>
      <family val="1"/>
    </font>
    <font>
      <sz val="8"/>
      <name val="Times New Roman Cyr"/>
      <family val="1"/>
    </font>
    <font>
      <sz val="14"/>
      <name val="Times New Roman Cyr"/>
      <family val="1"/>
    </font>
    <font>
      <b/>
      <sz val="14"/>
      <name val="Times New Roman Cyr"/>
      <family val="1"/>
    </font>
    <font>
      <b/>
      <sz val="12"/>
      <name val="Arial Cyr"/>
      <family val="0"/>
    </font>
    <font>
      <b/>
      <sz val="12"/>
      <name val="Times New Roman Cyr"/>
      <family val="0"/>
    </font>
    <font>
      <sz val="12"/>
      <color indexed="8"/>
      <name val="Times New Roman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8"/>
      <name val="Arial Cyr"/>
      <family val="0"/>
    </font>
    <font>
      <sz val="12"/>
      <name val="Times New Roman"/>
      <family val="1"/>
    </font>
    <font>
      <u val="single"/>
      <sz val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6" fillId="2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left" vertical="center" wrapText="1"/>
    </xf>
    <xf numFmtId="165" fontId="8" fillId="2" borderId="1" xfId="0" applyNumberFormat="1" applyFont="1" applyFill="1" applyBorder="1" applyAlignment="1">
      <alignment horizontal="right" vertical="center"/>
    </xf>
    <xf numFmtId="49" fontId="6" fillId="3" borderId="1" xfId="0" applyNumberFormat="1" applyFont="1" applyFill="1" applyBorder="1" applyAlignment="1">
      <alignment horizontal="right"/>
    </xf>
    <xf numFmtId="0" fontId="9" fillId="0" borderId="1" xfId="0" applyFont="1" applyBorder="1" applyAlignment="1">
      <alignment horizontal="justify" vertical="center" wrapText="1"/>
    </xf>
    <xf numFmtId="165" fontId="8" fillId="3" borderId="1" xfId="0" applyNumberFormat="1" applyFont="1" applyFill="1" applyBorder="1" applyAlignment="1">
      <alignment horizontal="right" vertical="center"/>
    </xf>
    <xf numFmtId="49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justify" vertical="center" wrapText="1"/>
    </xf>
    <xf numFmtId="49" fontId="9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justify" wrapText="1"/>
    </xf>
    <xf numFmtId="49" fontId="6" fillId="2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left" vertical="center" wrapText="1"/>
    </xf>
    <xf numFmtId="165" fontId="6" fillId="2" borderId="1" xfId="0" applyNumberFormat="1" applyFont="1" applyFill="1" applyBorder="1" applyAlignment="1">
      <alignment horizontal="right" vertical="center" shrinkToFit="1"/>
    </xf>
    <xf numFmtId="0" fontId="6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right"/>
    </xf>
    <xf numFmtId="0" fontId="9" fillId="0" borderId="1" xfId="0" applyFont="1" applyBorder="1" applyAlignment="1">
      <alignment horizontal="left" vertical="center" wrapText="1"/>
    </xf>
    <xf numFmtId="49" fontId="6" fillId="3" borderId="1" xfId="0" applyNumberFormat="1" applyFont="1" applyFill="1" applyBorder="1" applyAlignment="1">
      <alignment horizontal="right"/>
    </xf>
    <xf numFmtId="0" fontId="9" fillId="2" borderId="1" xfId="0" applyFont="1" applyFill="1" applyBorder="1" applyAlignment="1">
      <alignment horizontal="justify" vertical="center" wrapText="1"/>
    </xf>
    <xf numFmtId="49" fontId="9" fillId="2" borderId="1" xfId="0" applyNumberFormat="1" applyFont="1" applyFill="1" applyBorder="1" applyAlignment="1">
      <alignment horizontal="right"/>
    </xf>
    <xf numFmtId="49" fontId="10" fillId="4" borderId="1" xfId="0" applyNumberFormat="1" applyFont="1" applyFill="1" applyBorder="1" applyAlignment="1">
      <alignment horizontal="right" wrapText="1"/>
    </xf>
    <xf numFmtId="49" fontId="10" fillId="4" borderId="2" xfId="0" applyNumberFormat="1" applyFont="1" applyFill="1" applyBorder="1" applyAlignment="1">
      <alignment horizontal="right" wrapText="1"/>
    </xf>
    <xf numFmtId="0" fontId="10" fillId="4" borderId="1" xfId="0" applyFont="1" applyFill="1" applyBorder="1" applyAlignment="1">
      <alignment horizontal="left" vertical="center" wrapText="1"/>
    </xf>
    <xf numFmtId="0" fontId="0" fillId="0" borderId="0" xfId="0" applyAlignment="1">
      <alignment shrinkToFit="1"/>
    </xf>
    <xf numFmtId="165" fontId="11" fillId="0" borderId="1" xfId="0" applyNumberFormat="1" applyFont="1" applyBorder="1" applyAlignment="1">
      <alignment horizontal="right" vertical="center" shrinkToFit="1"/>
    </xf>
    <xf numFmtId="165" fontId="11" fillId="2" borderId="1" xfId="0" applyNumberFormat="1" applyFont="1" applyFill="1" applyBorder="1" applyAlignment="1">
      <alignment horizontal="right" vertical="center" shrinkToFit="1"/>
    </xf>
    <xf numFmtId="165" fontId="11" fillId="3" borderId="1" xfId="0" applyNumberFormat="1" applyFont="1" applyFill="1" applyBorder="1" applyAlignment="1">
      <alignment horizontal="right" vertical="center" shrinkToFit="1"/>
    </xf>
    <xf numFmtId="165" fontId="11" fillId="2" borderId="1" xfId="0" applyNumberFormat="1" applyFont="1" applyFill="1" applyBorder="1" applyAlignment="1">
      <alignment horizontal="right" vertical="center"/>
    </xf>
    <xf numFmtId="165" fontId="11" fillId="0" borderId="1" xfId="0" applyNumberFormat="1" applyFont="1" applyBorder="1" applyAlignment="1">
      <alignment horizontal="right" vertical="center"/>
    </xf>
    <xf numFmtId="165" fontId="12" fillId="4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0" fillId="4" borderId="1" xfId="0" applyFill="1" applyBorder="1" applyAlignment="1">
      <alignment/>
    </xf>
    <xf numFmtId="0" fontId="15" fillId="4" borderId="1" xfId="0" applyFont="1" applyFill="1" applyBorder="1" applyAlignment="1">
      <alignment horizontal="right"/>
    </xf>
    <xf numFmtId="49" fontId="16" fillId="4" borderId="1" xfId="0" applyNumberFormat="1" applyFont="1" applyFill="1" applyBorder="1" applyAlignment="1">
      <alignment horizontal="left" vertical="center" wrapText="1"/>
    </xf>
    <xf numFmtId="165" fontId="16" fillId="4" borderId="1" xfId="0" applyNumberFormat="1" applyFont="1" applyFill="1" applyBorder="1" applyAlignment="1">
      <alignment horizontal="right" vertical="center"/>
    </xf>
    <xf numFmtId="49" fontId="17" fillId="5" borderId="1" xfId="0" applyNumberFormat="1" applyFont="1" applyFill="1" applyBorder="1" applyAlignment="1">
      <alignment horizontal="center"/>
    </xf>
    <xf numFmtId="0" fontId="15" fillId="5" borderId="1" xfId="0" applyFont="1" applyFill="1" applyBorder="1" applyAlignment="1">
      <alignment horizontal="right"/>
    </xf>
    <xf numFmtId="49" fontId="16" fillId="5" borderId="1" xfId="0" applyNumberFormat="1" applyFont="1" applyFill="1" applyBorder="1" applyAlignment="1">
      <alignment horizontal="justify" vertical="center" wrapText="1"/>
    </xf>
    <xf numFmtId="165" fontId="16" fillId="5" borderId="1" xfId="0" applyNumberFormat="1" applyFont="1" applyFill="1" applyBorder="1" applyAlignment="1">
      <alignment horizontal="right" vertical="center"/>
    </xf>
    <xf numFmtId="49" fontId="17" fillId="0" borderId="1" xfId="0" applyNumberFormat="1" applyFont="1" applyBorder="1" applyAlignment="1">
      <alignment horizontal="center"/>
    </xf>
    <xf numFmtId="49" fontId="18" fillId="0" borderId="1" xfId="0" applyNumberFormat="1" applyFont="1" applyBorder="1" applyAlignment="1">
      <alignment horizontal="right"/>
    </xf>
    <xf numFmtId="0" fontId="18" fillId="0" borderId="1" xfId="0" applyFont="1" applyBorder="1" applyAlignment="1">
      <alignment horizontal="right"/>
    </xf>
    <xf numFmtId="0" fontId="18" fillId="0" borderId="1" xfId="0" applyFont="1" applyBorder="1" applyAlignment="1">
      <alignment horizontal="left" vertical="center" wrapText="1"/>
    </xf>
    <xf numFmtId="165" fontId="18" fillId="0" borderId="1" xfId="0" applyNumberFormat="1" applyFont="1" applyBorder="1" applyAlignment="1">
      <alignment horizontal="right" vertical="center"/>
    </xf>
    <xf numFmtId="49" fontId="0" fillId="0" borderId="1" xfId="0" applyNumberFormat="1" applyBorder="1" applyAlignment="1">
      <alignment horizontal="center"/>
    </xf>
    <xf numFmtId="165" fontId="9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right"/>
    </xf>
    <xf numFmtId="165" fontId="9" fillId="0" borderId="1" xfId="0" applyNumberFormat="1" applyFont="1" applyBorder="1" applyAlignment="1">
      <alignment vertical="center"/>
    </xf>
    <xf numFmtId="0" fontId="19" fillId="0" borderId="0" xfId="0" applyFont="1" applyFill="1" applyAlignment="1">
      <alignment horizontal="justify" vertical="center" wrapText="1"/>
    </xf>
    <xf numFmtId="0" fontId="19" fillId="0" borderId="1" xfId="0" applyFont="1" applyFill="1" applyBorder="1" applyAlignment="1">
      <alignment horizontal="justify" vertical="center" wrapText="1"/>
    </xf>
    <xf numFmtId="165" fontId="9" fillId="0" borderId="1" xfId="0" applyNumberFormat="1" applyFont="1" applyBorder="1" applyAlignment="1">
      <alignment horizontal="right" vertical="center" shrinkToFit="1"/>
    </xf>
    <xf numFmtId="0" fontId="19" fillId="0" borderId="1" xfId="0" applyFont="1" applyFill="1" applyBorder="1" applyAlignment="1">
      <alignment horizontal="justify" vertical="center" wrapText="1"/>
    </xf>
    <xf numFmtId="0" fontId="19" fillId="0" borderId="0" xfId="0" applyFont="1" applyFill="1" applyAlignment="1">
      <alignment horizontal="justify" vertical="center" wrapText="1"/>
    </xf>
    <xf numFmtId="49" fontId="20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justify" vertical="center" wrapText="1"/>
    </xf>
    <xf numFmtId="165" fontId="18" fillId="0" borderId="1" xfId="0" applyNumberFormat="1" applyFont="1" applyBorder="1" applyAlignment="1">
      <alignment horizontal="right" vertical="center" shrinkToFit="1"/>
    </xf>
    <xf numFmtId="49" fontId="18" fillId="0" borderId="1" xfId="0" applyNumberFormat="1" applyFont="1" applyBorder="1" applyAlignment="1">
      <alignment horizontal="justify"/>
    </xf>
    <xf numFmtId="0" fontId="19" fillId="0" borderId="3" xfId="0" applyFont="1" applyFill="1" applyBorder="1" applyAlignment="1">
      <alignment horizontal="justify" vertical="center" wrapText="1"/>
    </xf>
    <xf numFmtId="49" fontId="0" fillId="0" borderId="1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9" fillId="0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justify" vertical="center" wrapText="1"/>
    </xf>
    <xf numFmtId="0" fontId="21" fillId="4" borderId="1" xfId="0" applyFont="1" applyFill="1" applyBorder="1" applyAlignment="1">
      <alignment/>
    </xf>
    <xf numFmtId="0" fontId="9" fillId="4" borderId="1" xfId="0" applyFont="1" applyFill="1" applyBorder="1" applyAlignment="1">
      <alignment horizontal="right"/>
    </xf>
    <xf numFmtId="49" fontId="18" fillId="4" borderId="1" xfId="0" applyNumberFormat="1" applyFont="1" applyFill="1" applyBorder="1" applyAlignment="1">
      <alignment horizontal="left" vertical="center" wrapText="1"/>
    </xf>
    <xf numFmtId="165" fontId="18" fillId="4" borderId="1" xfId="0" applyNumberFormat="1" applyFont="1" applyFill="1" applyBorder="1" applyAlignment="1">
      <alignment horizontal="right" vertical="center"/>
    </xf>
    <xf numFmtId="0" fontId="9" fillId="5" borderId="1" xfId="0" applyFont="1" applyFill="1" applyBorder="1" applyAlignment="1">
      <alignment horizontal="right"/>
    </xf>
    <xf numFmtId="49" fontId="18" fillId="5" borderId="1" xfId="0" applyNumberFormat="1" applyFont="1" applyFill="1" applyBorder="1" applyAlignment="1">
      <alignment horizontal="justify" vertical="center" wrapText="1"/>
    </xf>
    <xf numFmtId="165" fontId="18" fillId="5" borderId="1" xfId="0" applyNumberFormat="1" applyFont="1" applyFill="1" applyBorder="1" applyAlignment="1">
      <alignment horizontal="right" vertical="center"/>
    </xf>
    <xf numFmtId="49" fontId="21" fillId="0" borderId="1" xfId="0" applyNumberFormat="1" applyFont="1" applyBorder="1" applyAlignment="1">
      <alignment horizontal="center"/>
    </xf>
    <xf numFmtId="0" fontId="23" fillId="0" borderId="1" xfId="0" applyFont="1" applyBorder="1" applyAlignment="1">
      <alignment/>
    </xf>
    <xf numFmtId="49" fontId="23" fillId="0" borderId="1" xfId="0" applyNumberFormat="1" applyFont="1" applyBorder="1" applyAlignment="1">
      <alignment horizontal="center"/>
    </xf>
    <xf numFmtId="49" fontId="23" fillId="0" borderId="1" xfId="0" applyNumberFormat="1" applyFont="1" applyBorder="1" applyAlignment="1">
      <alignment/>
    </xf>
    <xf numFmtId="49" fontId="23" fillId="0" borderId="1" xfId="0" applyNumberFormat="1" applyFont="1" applyBorder="1" applyAlignment="1">
      <alignment horizontal="right"/>
    </xf>
    <xf numFmtId="0" fontId="23" fillId="0" borderId="1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right"/>
    </xf>
    <xf numFmtId="49" fontId="6" fillId="0" borderId="4" xfId="0" applyNumberFormat="1" applyFont="1" applyBorder="1" applyAlignment="1">
      <alignment horizontal="right" wrapText="1"/>
    </xf>
    <xf numFmtId="49" fontId="6" fillId="0" borderId="5" xfId="0" applyNumberFormat="1" applyFont="1" applyBorder="1" applyAlignment="1">
      <alignment horizontal="right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3" fillId="0" borderId="0" xfId="0" applyFont="1" applyAlignment="1">
      <alignment horizontal="center"/>
    </xf>
    <xf numFmtId="0" fontId="0" fillId="0" borderId="0" xfId="0" applyAlignment="1">
      <alignment/>
    </xf>
    <xf numFmtId="0" fontId="24" fillId="0" borderId="0" xfId="0" applyFont="1" applyAlignment="1">
      <alignment horizontal="right"/>
    </xf>
    <xf numFmtId="0" fontId="22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workbookViewId="0" topLeftCell="A1">
      <selection activeCell="E37" sqref="E37"/>
    </sheetView>
  </sheetViews>
  <sheetFormatPr defaultColWidth="9.00390625" defaultRowHeight="12.75"/>
  <cols>
    <col min="1" max="1" width="4.25390625" style="0" customWidth="1"/>
    <col min="2" max="2" width="3.25390625" style="0" customWidth="1"/>
    <col min="3" max="3" width="70.125" style="0" customWidth="1"/>
    <col min="4" max="5" width="8.00390625" style="0" customWidth="1"/>
    <col min="6" max="11" width="9.125" style="0" hidden="1" customWidth="1"/>
    <col min="13" max="17" width="9.125" style="0" hidden="1" customWidth="1"/>
  </cols>
  <sheetData>
    <row r="1" spans="3:4" ht="12.75">
      <c r="C1" s="1"/>
      <c r="D1" s="1"/>
    </row>
    <row r="2" spans="3:4" ht="12.75">
      <c r="C2" s="81" t="s">
        <v>146</v>
      </c>
      <c r="D2" s="81"/>
    </row>
    <row r="3" spans="3:4" ht="12.75">
      <c r="C3" s="81" t="s">
        <v>1</v>
      </c>
      <c r="D3" s="81"/>
    </row>
    <row r="4" spans="3:4" ht="12.75">
      <c r="C4" s="81" t="s">
        <v>148</v>
      </c>
      <c r="D4" s="81"/>
    </row>
    <row r="5" spans="3:4" ht="12.75">
      <c r="C5" s="81" t="s">
        <v>2</v>
      </c>
      <c r="D5" s="81"/>
    </row>
    <row r="6" spans="3:4" ht="12.75">
      <c r="C6" s="81" t="s">
        <v>3</v>
      </c>
      <c r="D6" s="81"/>
    </row>
    <row r="7" spans="3:4" ht="12.75">
      <c r="C7" s="81" t="s">
        <v>4</v>
      </c>
      <c r="D7" s="81"/>
    </row>
    <row r="9" spans="3:4" ht="12.75">
      <c r="C9" s="81" t="s">
        <v>5</v>
      </c>
      <c r="D9" s="88"/>
    </row>
    <row r="10" spans="3:4" ht="12.75">
      <c r="C10" s="81" t="s">
        <v>1</v>
      </c>
      <c r="D10" s="81"/>
    </row>
    <row r="11" spans="3:4" ht="12.75">
      <c r="C11" s="81" t="s">
        <v>3</v>
      </c>
      <c r="D11" s="81"/>
    </row>
    <row r="12" spans="3:4" ht="12.75">
      <c r="C12" s="81" t="s">
        <v>4</v>
      </c>
      <c r="D12" s="81"/>
    </row>
    <row r="13" ht="12.75">
      <c r="D13" s="27"/>
    </row>
    <row r="17" ht="15.75">
      <c r="C17" s="2" t="s">
        <v>89</v>
      </c>
    </row>
    <row r="18" ht="15.75">
      <c r="C18" s="2" t="s">
        <v>26</v>
      </c>
    </row>
    <row r="20" spans="1:4" ht="12.75">
      <c r="A20" s="82" t="s">
        <v>6</v>
      </c>
      <c r="B20" s="82" t="s">
        <v>7</v>
      </c>
      <c r="C20" s="84" t="s">
        <v>8</v>
      </c>
      <c r="D20" s="86" t="s">
        <v>9</v>
      </c>
    </row>
    <row r="21" spans="1:4" ht="12.75">
      <c r="A21" s="83"/>
      <c r="B21" s="83"/>
      <c r="C21" s="85"/>
      <c r="D21" s="87"/>
    </row>
    <row r="22" spans="1:4" ht="12.75">
      <c r="A22" s="3" t="s">
        <v>10</v>
      </c>
      <c r="B22" s="3" t="s">
        <v>11</v>
      </c>
      <c r="C22" s="3" t="s">
        <v>12</v>
      </c>
      <c r="D22" s="3" t="s">
        <v>13</v>
      </c>
    </row>
    <row r="23" spans="1:4" ht="15.75">
      <c r="A23" s="4" t="s">
        <v>15</v>
      </c>
      <c r="B23" s="5"/>
      <c r="C23" s="6" t="s">
        <v>16</v>
      </c>
      <c r="D23" s="7">
        <f>D25+D24+D26</f>
        <v>2366</v>
      </c>
    </row>
    <row r="24" spans="1:4" ht="47.25">
      <c r="A24" s="8" t="s">
        <v>15</v>
      </c>
      <c r="B24" s="8" t="s">
        <v>30</v>
      </c>
      <c r="C24" s="9" t="s">
        <v>62</v>
      </c>
      <c r="D24" s="10">
        <v>15</v>
      </c>
    </row>
    <row r="25" spans="1:4" ht="47.25">
      <c r="A25" s="11" t="s">
        <v>15</v>
      </c>
      <c r="B25" s="11" t="s">
        <v>20</v>
      </c>
      <c r="C25" s="12" t="s">
        <v>63</v>
      </c>
      <c r="D25" s="32">
        <v>2251</v>
      </c>
    </row>
    <row r="26" spans="1:4" ht="15.75">
      <c r="A26" s="13" t="s">
        <v>15</v>
      </c>
      <c r="B26" s="13" t="s">
        <v>90</v>
      </c>
      <c r="C26" s="14" t="s">
        <v>91</v>
      </c>
      <c r="D26" s="32">
        <v>100</v>
      </c>
    </row>
    <row r="27" spans="1:4" ht="15.75">
      <c r="A27" s="15" t="s">
        <v>17</v>
      </c>
      <c r="B27" s="15"/>
      <c r="C27" s="16" t="s">
        <v>38</v>
      </c>
      <c r="D27" s="17">
        <v>156.5</v>
      </c>
    </row>
    <row r="28" spans="1:4" ht="15.75">
      <c r="A28" s="11" t="s">
        <v>17</v>
      </c>
      <c r="B28" s="11" t="s">
        <v>30</v>
      </c>
      <c r="C28" s="18" t="s">
        <v>39</v>
      </c>
      <c r="D28" s="32">
        <v>156.5</v>
      </c>
    </row>
    <row r="29" spans="1:4" ht="15.75">
      <c r="A29" s="15" t="s">
        <v>30</v>
      </c>
      <c r="B29" s="15"/>
      <c r="C29" s="16" t="s">
        <v>87</v>
      </c>
      <c r="D29" s="31">
        <v>250</v>
      </c>
    </row>
    <row r="30" spans="1:4" ht="15.75">
      <c r="A30" s="11" t="s">
        <v>30</v>
      </c>
      <c r="B30" s="11" t="s">
        <v>23</v>
      </c>
      <c r="C30" s="18" t="s">
        <v>88</v>
      </c>
      <c r="D30" s="28">
        <v>250</v>
      </c>
    </row>
    <row r="31" spans="1:4" ht="15.75">
      <c r="A31" s="15" t="s">
        <v>20</v>
      </c>
      <c r="B31" s="19"/>
      <c r="C31" s="16" t="s">
        <v>24</v>
      </c>
      <c r="D31" s="29">
        <v>130</v>
      </c>
    </row>
    <row r="32" spans="1:4" ht="15.75">
      <c r="A32" s="11" t="s">
        <v>20</v>
      </c>
      <c r="B32" s="11" t="s">
        <v>29</v>
      </c>
      <c r="C32" s="18" t="s">
        <v>31</v>
      </c>
      <c r="D32" s="28">
        <v>30</v>
      </c>
    </row>
    <row r="33" spans="1:4" ht="15.75">
      <c r="A33" s="11" t="s">
        <v>20</v>
      </c>
      <c r="B33" s="11" t="s">
        <v>22</v>
      </c>
      <c r="C33" s="20" t="s">
        <v>65</v>
      </c>
      <c r="D33" s="28">
        <v>100</v>
      </c>
    </row>
    <row r="34" spans="1:4" ht="15.75">
      <c r="A34" s="15" t="s">
        <v>29</v>
      </c>
      <c r="B34" s="15"/>
      <c r="C34" s="16" t="s">
        <v>43</v>
      </c>
      <c r="D34" s="17">
        <v>1139</v>
      </c>
    </row>
    <row r="35" spans="1:4" ht="15.75">
      <c r="A35" s="21" t="s">
        <v>29</v>
      </c>
      <c r="B35" s="21" t="s">
        <v>17</v>
      </c>
      <c r="C35" s="9" t="s">
        <v>83</v>
      </c>
      <c r="D35" s="30">
        <v>60</v>
      </c>
    </row>
    <row r="36" spans="1:4" ht="15.75">
      <c r="A36" s="11" t="s">
        <v>29</v>
      </c>
      <c r="B36" s="11" t="s">
        <v>30</v>
      </c>
      <c r="C36" s="18" t="s">
        <v>44</v>
      </c>
      <c r="D36" s="28">
        <v>1079</v>
      </c>
    </row>
    <row r="37" spans="1:4" ht="15.75">
      <c r="A37" s="15" t="s">
        <v>27</v>
      </c>
      <c r="B37" s="15"/>
      <c r="C37" s="22" t="s">
        <v>53</v>
      </c>
      <c r="D37" s="29">
        <v>10</v>
      </c>
    </row>
    <row r="38" spans="1:4" ht="15.75">
      <c r="A38" s="13" t="s">
        <v>27</v>
      </c>
      <c r="B38" s="13" t="s">
        <v>17</v>
      </c>
      <c r="C38" s="9" t="s">
        <v>77</v>
      </c>
      <c r="D38" s="28">
        <v>10</v>
      </c>
    </row>
    <row r="39" spans="1:4" ht="31.5">
      <c r="A39" s="23" t="s">
        <v>74</v>
      </c>
      <c r="B39" s="15"/>
      <c r="C39" s="22" t="s">
        <v>80</v>
      </c>
      <c r="D39" s="29">
        <v>686.45</v>
      </c>
    </row>
    <row r="40" spans="1:4" ht="47.25">
      <c r="A40" s="13" t="s">
        <v>74</v>
      </c>
      <c r="B40" s="13" t="s">
        <v>30</v>
      </c>
      <c r="C40" s="9" t="s">
        <v>81</v>
      </c>
      <c r="D40" s="28">
        <v>686.45</v>
      </c>
    </row>
    <row r="41" spans="1:4" ht="15.75">
      <c r="A41" s="24"/>
      <c r="B41" s="25"/>
      <c r="C41" s="26" t="s">
        <v>25</v>
      </c>
      <c r="D41" s="33">
        <f>D23+D27+D29+D31+D34+D37+D39</f>
        <v>4737.95</v>
      </c>
    </row>
  </sheetData>
  <mergeCells count="14">
    <mergeCell ref="C2:D2"/>
    <mergeCell ref="C3:D3"/>
    <mergeCell ref="C4:D4"/>
    <mergeCell ref="C5:D5"/>
    <mergeCell ref="C6:D6"/>
    <mergeCell ref="C7:D7"/>
    <mergeCell ref="C9:D9"/>
    <mergeCell ref="C10:D10"/>
    <mergeCell ref="C11:D11"/>
    <mergeCell ref="C12:D12"/>
    <mergeCell ref="A20:A21"/>
    <mergeCell ref="B20:B21"/>
    <mergeCell ref="C20:C21"/>
    <mergeCell ref="D20:D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4"/>
  <sheetViews>
    <sheetView workbookViewId="0" topLeftCell="A40">
      <selection activeCell="I90" sqref="I90"/>
    </sheetView>
  </sheetViews>
  <sheetFormatPr defaultColWidth="9.00390625" defaultRowHeight="12.75"/>
  <cols>
    <col min="1" max="1" width="5.375" style="0" customWidth="1"/>
    <col min="2" max="2" width="5.00390625" style="0" customWidth="1"/>
    <col min="3" max="3" width="6.125" style="0" customWidth="1"/>
    <col min="4" max="4" width="9.875" style="0" customWidth="1"/>
    <col min="5" max="5" width="7.75390625" style="0" customWidth="1"/>
    <col min="6" max="6" width="36.875" style="0" customWidth="1"/>
    <col min="7" max="7" width="16.00390625" style="0" customWidth="1"/>
    <col min="8" max="8" width="10.00390625" style="0" customWidth="1"/>
    <col min="9" max="9" width="11.00390625" style="0" customWidth="1"/>
    <col min="10" max="10" width="11.625" style="0" customWidth="1"/>
    <col min="11" max="12" width="9.125" style="0" hidden="1" customWidth="1"/>
    <col min="13" max="13" width="13.25390625" style="0" customWidth="1"/>
    <col min="14" max="14" width="12.75390625" style="0" customWidth="1"/>
    <col min="15" max="15" width="10.75390625" style="0" customWidth="1"/>
    <col min="16" max="16" width="15.75390625" style="0" customWidth="1"/>
    <col min="17" max="17" width="9.125" style="0" hidden="1" customWidth="1"/>
    <col min="18" max="18" width="13.625" style="0" customWidth="1"/>
    <col min="19" max="19" width="16.25390625" style="0" customWidth="1"/>
    <col min="20" max="20" width="22.625" style="0" customWidth="1"/>
    <col min="21" max="21" width="9.125" style="0" hidden="1" customWidth="1"/>
    <col min="22" max="22" width="18.375" style="0" customWidth="1"/>
    <col min="23" max="23" width="12.75390625" style="0" customWidth="1"/>
    <col min="24" max="24" width="13.00390625" style="0" customWidth="1"/>
  </cols>
  <sheetData>
    <row r="1" spans="6:7" ht="12.75">
      <c r="F1" s="1"/>
      <c r="G1" s="1"/>
    </row>
    <row r="2" spans="6:7" ht="12.75">
      <c r="F2" s="81" t="s">
        <v>0</v>
      </c>
      <c r="G2" s="81"/>
    </row>
    <row r="3" spans="6:7" ht="12.75">
      <c r="F3" s="81" t="s">
        <v>64</v>
      </c>
      <c r="G3" s="81"/>
    </row>
    <row r="4" spans="6:7" ht="12.75">
      <c r="F4" s="81" t="s">
        <v>149</v>
      </c>
      <c r="G4" s="81"/>
    </row>
    <row r="5" spans="6:7" ht="12.75">
      <c r="F5" s="81" t="s">
        <v>93</v>
      </c>
      <c r="G5" s="81"/>
    </row>
    <row r="6" spans="6:7" ht="12.75">
      <c r="F6" s="81" t="s">
        <v>92</v>
      </c>
      <c r="G6" s="81"/>
    </row>
    <row r="7" spans="6:7" ht="12.75">
      <c r="F7" s="81" t="s">
        <v>94</v>
      </c>
      <c r="G7" s="81"/>
    </row>
    <row r="8" spans="6:7" ht="12.75">
      <c r="F8" s="81" t="s">
        <v>95</v>
      </c>
      <c r="G8" s="81"/>
    </row>
    <row r="9" spans="6:7" ht="12.75">
      <c r="F9" s="34"/>
      <c r="G9" s="34"/>
    </row>
    <row r="10" spans="6:7" ht="12.75">
      <c r="F10" s="81" t="s">
        <v>86</v>
      </c>
      <c r="G10" s="88"/>
    </row>
    <row r="11" spans="6:7" ht="12.75">
      <c r="F11" s="81" t="s">
        <v>64</v>
      </c>
      <c r="G11" s="81"/>
    </row>
    <row r="12" spans="6:7" ht="12.75">
      <c r="F12" s="81" t="s">
        <v>92</v>
      </c>
      <c r="G12" s="81"/>
    </row>
    <row r="13" spans="6:7" ht="12.75">
      <c r="F13" s="81" t="s">
        <v>94</v>
      </c>
      <c r="G13" s="81"/>
    </row>
    <row r="14" spans="6:7" ht="12.75">
      <c r="F14" s="81" t="s">
        <v>95</v>
      </c>
      <c r="G14" s="81"/>
    </row>
    <row r="17" spans="4:7" ht="14.25">
      <c r="D17" s="89" t="s">
        <v>96</v>
      </c>
      <c r="E17" s="90"/>
      <c r="F17" s="90"/>
      <c r="G17" s="90"/>
    </row>
    <row r="19" spans="1:7" ht="12.75">
      <c r="A19" s="35" t="s">
        <v>68</v>
      </c>
      <c r="B19" s="35" t="s">
        <v>6</v>
      </c>
      <c r="C19" s="35" t="s">
        <v>7</v>
      </c>
      <c r="D19" s="35" t="s">
        <v>69</v>
      </c>
      <c r="E19" s="35" t="s">
        <v>70</v>
      </c>
      <c r="F19" s="35" t="s">
        <v>8</v>
      </c>
      <c r="G19" s="35" t="s">
        <v>71</v>
      </c>
    </row>
    <row r="20" spans="1:7" ht="12.75">
      <c r="A20" s="36">
        <v>2</v>
      </c>
      <c r="B20" s="35">
        <v>2</v>
      </c>
      <c r="C20" s="35">
        <v>3</v>
      </c>
      <c r="D20" s="35">
        <v>4</v>
      </c>
      <c r="E20" s="35">
        <v>5</v>
      </c>
      <c r="F20" s="35">
        <v>6</v>
      </c>
      <c r="G20" s="35">
        <v>7</v>
      </c>
    </row>
    <row r="21" spans="1:7" ht="18.75">
      <c r="A21" s="37"/>
      <c r="B21" s="38"/>
      <c r="C21" s="38"/>
      <c r="D21" s="38"/>
      <c r="E21" s="38"/>
      <c r="F21" s="39" t="s">
        <v>14</v>
      </c>
      <c r="G21" s="40">
        <f>G22</f>
        <v>4737.95</v>
      </c>
    </row>
    <row r="22" spans="1:7" ht="75">
      <c r="A22" s="41" t="s">
        <v>72</v>
      </c>
      <c r="B22" s="42"/>
      <c r="C22" s="42"/>
      <c r="D22" s="42"/>
      <c r="E22" s="42"/>
      <c r="F22" s="43" t="s">
        <v>97</v>
      </c>
      <c r="G22" s="44">
        <f>G23+G57+G68+G87+G129+G75+G122</f>
        <v>4737.95</v>
      </c>
    </row>
    <row r="23" spans="1:7" ht="15.75">
      <c r="A23" s="45" t="s">
        <v>72</v>
      </c>
      <c r="B23" s="46" t="s">
        <v>15</v>
      </c>
      <c r="C23" s="47"/>
      <c r="D23" s="47"/>
      <c r="E23" s="47"/>
      <c r="F23" s="48" t="s">
        <v>16</v>
      </c>
      <c r="G23" s="49">
        <f>G24+G34+G53</f>
        <v>2366</v>
      </c>
    </row>
    <row r="24" spans="1:7" ht="94.5">
      <c r="A24" s="50" t="s">
        <v>72</v>
      </c>
      <c r="B24" s="13" t="s">
        <v>15</v>
      </c>
      <c r="C24" s="13" t="s">
        <v>30</v>
      </c>
      <c r="D24" s="13"/>
      <c r="E24" s="13"/>
      <c r="F24" s="9" t="s">
        <v>75</v>
      </c>
      <c r="G24" s="51">
        <f>G25</f>
        <v>15</v>
      </c>
    </row>
    <row r="25" spans="1:7" ht="78.75">
      <c r="A25" s="50" t="s">
        <v>72</v>
      </c>
      <c r="B25" s="13" t="s">
        <v>15</v>
      </c>
      <c r="C25" s="13" t="s">
        <v>30</v>
      </c>
      <c r="D25" s="13" t="s">
        <v>33</v>
      </c>
      <c r="E25" s="52"/>
      <c r="F25" s="9" t="s">
        <v>32</v>
      </c>
      <c r="G25" s="51">
        <f>G26+G30</f>
        <v>15</v>
      </c>
    </row>
    <row r="26" spans="1:7" ht="38.25" customHeight="1">
      <c r="A26" s="50" t="s">
        <v>72</v>
      </c>
      <c r="B26" s="13" t="s">
        <v>15</v>
      </c>
      <c r="C26" s="13" t="s">
        <v>30</v>
      </c>
      <c r="D26" s="13" t="s">
        <v>57</v>
      </c>
      <c r="E26" s="13"/>
      <c r="F26" s="9" t="s">
        <v>61</v>
      </c>
      <c r="G26" s="53">
        <f>G27</f>
        <v>3</v>
      </c>
    </row>
    <row r="27" spans="1:7" ht="48.75" customHeight="1">
      <c r="A27" s="50" t="s">
        <v>72</v>
      </c>
      <c r="B27" s="13" t="s">
        <v>15</v>
      </c>
      <c r="C27" s="13" t="s">
        <v>30</v>
      </c>
      <c r="D27" s="13" t="s">
        <v>57</v>
      </c>
      <c r="E27" s="13" t="s">
        <v>98</v>
      </c>
      <c r="F27" s="54" t="s">
        <v>99</v>
      </c>
      <c r="G27" s="53">
        <f>G28</f>
        <v>3</v>
      </c>
    </row>
    <row r="28" spans="1:7" ht="49.5" customHeight="1">
      <c r="A28" s="50" t="s">
        <v>72</v>
      </c>
      <c r="B28" s="13" t="s">
        <v>15</v>
      </c>
      <c r="C28" s="13" t="s">
        <v>30</v>
      </c>
      <c r="D28" s="13" t="s">
        <v>57</v>
      </c>
      <c r="E28" s="13" t="s">
        <v>100</v>
      </c>
      <c r="F28" s="55" t="s">
        <v>101</v>
      </c>
      <c r="G28" s="53">
        <f>G29</f>
        <v>3</v>
      </c>
    </row>
    <row r="29" spans="1:7" ht="47.25">
      <c r="A29" s="50" t="s">
        <v>72</v>
      </c>
      <c r="B29" s="13" t="s">
        <v>15</v>
      </c>
      <c r="C29" s="13" t="s">
        <v>30</v>
      </c>
      <c r="D29" s="13" t="s">
        <v>57</v>
      </c>
      <c r="E29" s="13" t="s">
        <v>102</v>
      </c>
      <c r="F29" s="55" t="s">
        <v>103</v>
      </c>
      <c r="G29" s="51">
        <v>3</v>
      </c>
    </row>
    <row r="30" spans="1:7" ht="40.5" customHeight="1">
      <c r="A30" s="50" t="s">
        <v>72</v>
      </c>
      <c r="B30" s="13" t="s">
        <v>15</v>
      </c>
      <c r="C30" s="13" t="s">
        <v>30</v>
      </c>
      <c r="D30" s="13" t="s">
        <v>58</v>
      </c>
      <c r="E30" s="13"/>
      <c r="F30" s="9" t="s">
        <v>59</v>
      </c>
      <c r="G30" s="51">
        <f>G31</f>
        <v>12</v>
      </c>
    </row>
    <row r="31" spans="1:7" ht="50.25" customHeight="1">
      <c r="A31" s="50" t="s">
        <v>72</v>
      </c>
      <c r="B31" s="13" t="s">
        <v>15</v>
      </c>
      <c r="C31" s="13" t="s">
        <v>30</v>
      </c>
      <c r="D31" s="13" t="s">
        <v>58</v>
      </c>
      <c r="E31" s="13" t="s">
        <v>98</v>
      </c>
      <c r="F31" s="54" t="s">
        <v>99</v>
      </c>
      <c r="G31" s="51">
        <f>G32</f>
        <v>12</v>
      </c>
    </row>
    <row r="32" spans="1:7" ht="49.5" customHeight="1">
      <c r="A32" s="50" t="s">
        <v>72</v>
      </c>
      <c r="B32" s="13" t="s">
        <v>15</v>
      </c>
      <c r="C32" s="13" t="s">
        <v>30</v>
      </c>
      <c r="D32" s="13" t="s">
        <v>58</v>
      </c>
      <c r="E32" s="13" t="s">
        <v>100</v>
      </c>
      <c r="F32" s="55" t="s">
        <v>101</v>
      </c>
      <c r="G32" s="51">
        <f>G33</f>
        <v>12</v>
      </c>
    </row>
    <row r="33" spans="1:7" ht="51" customHeight="1">
      <c r="A33" s="50" t="s">
        <v>72</v>
      </c>
      <c r="B33" s="13" t="s">
        <v>15</v>
      </c>
      <c r="C33" s="13" t="s">
        <v>30</v>
      </c>
      <c r="D33" s="13" t="s">
        <v>58</v>
      </c>
      <c r="E33" s="13" t="s">
        <v>102</v>
      </c>
      <c r="F33" s="55" t="s">
        <v>103</v>
      </c>
      <c r="G33" s="51">
        <v>12</v>
      </c>
    </row>
    <row r="34" spans="1:7" ht="100.5" customHeight="1">
      <c r="A34" s="50" t="s">
        <v>72</v>
      </c>
      <c r="B34" s="13" t="s">
        <v>15</v>
      </c>
      <c r="C34" s="13" t="s">
        <v>20</v>
      </c>
      <c r="D34" s="52"/>
      <c r="E34" s="52"/>
      <c r="F34" s="9" t="s">
        <v>36</v>
      </c>
      <c r="G34" s="51">
        <f>G35</f>
        <v>2251</v>
      </c>
    </row>
    <row r="35" spans="1:7" ht="82.5" customHeight="1">
      <c r="A35" s="50" t="s">
        <v>72</v>
      </c>
      <c r="B35" s="13" t="s">
        <v>15</v>
      </c>
      <c r="C35" s="13" t="s">
        <v>20</v>
      </c>
      <c r="D35" s="13" t="s">
        <v>33</v>
      </c>
      <c r="E35" s="52"/>
      <c r="F35" s="9" t="s">
        <v>32</v>
      </c>
      <c r="G35" s="51">
        <f>G36+G48</f>
        <v>2251</v>
      </c>
    </row>
    <row r="36" spans="1:7" ht="15.75">
      <c r="A36" s="50" t="s">
        <v>72</v>
      </c>
      <c r="B36" s="13" t="s">
        <v>15</v>
      </c>
      <c r="C36" s="13" t="s">
        <v>20</v>
      </c>
      <c r="D36" s="13" t="s">
        <v>35</v>
      </c>
      <c r="E36" s="13"/>
      <c r="F36" s="9" t="s">
        <v>21</v>
      </c>
      <c r="G36" s="56">
        <f>G37+G41+G45</f>
        <v>1518.829</v>
      </c>
    </row>
    <row r="37" spans="1:7" ht="113.25" customHeight="1">
      <c r="A37" s="50" t="s">
        <v>72</v>
      </c>
      <c r="B37" s="13" t="s">
        <v>15</v>
      </c>
      <c r="C37" s="13" t="s">
        <v>20</v>
      </c>
      <c r="D37" s="13" t="s">
        <v>35</v>
      </c>
      <c r="E37" s="13" t="s">
        <v>104</v>
      </c>
      <c r="F37" s="57" t="s">
        <v>105</v>
      </c>
      <c r="G37" s="56">
        <f>G38</f>
        <v>1310.905</v>
      </c>
    </row>
    <row r="38" spans="1:7" ht="50.25" customHeight="1">
      <c r="A38" s="50" t="s">
        <v>72</v>
      </c>
      <c r="B38" s="13" t="s">
        <v>15</v>
      </c>
      <c r="C38" s="13" t="s">
        <v>20</v>
      </c>
      <c r="D38" s="13" t="s">
        <v>35</v>
      </c>
      <c r="E38" s="13" t="s">
        <v>106</v>
      </c>
      <c r="F38" s="58" t="s">
        <v>107</v>
      </c>
      <c r="G38" s="56">
        <f>G39+G40</f>
        <v>1310.905</v>
      </c>
    </row>
    <row r="39" spans="1:7" ht="36" customHeight="1">
      <c r="A39" s="50" t="s">
        <v>72</v>
      </c>
      <c r="B39" s="13" t="s">
        <v>15</v>
      </c>
      <c r="C39" s="13" t="s">
        <v>20</v>
      </c>
      <c r="D39" s="13" t="s">
        <v>35</v>
      </c>
      <c r="E39" s="13" t="s">
        <v>108</v>
      </c>
      <c r="F39" s="57" t="s">
        <v>109</v>
      </c>
      <c r="G39" s="56">
        <v>1245.705</v>
      </c>
    </row>
    <row r="40" spans="1:7" ht="39" customHeight="1">
      <c r="A40" s="50" t="s">
        <v>72</v>
      </c>
      <c r="B40" s="13" t="s">
        <v>15</v>
      </c>
      <c r="C40" s="13" t="s">
        <v>20</v>
      </c>
      <c r="D40" s="13" t="s">
        <v>35</v>
      </c>
      <c r="E40" s="13" t="s">
        <v>110</v>
      </c>
      <c r="F40" s="55" t="s">
        <v>111</v>
      </c>
      <c r="G40" s="56">
        <v>65.2</v>
      </c>
    </row>
    <row r="41" spans="1:7" ht="51.75" customHeight="1">
      <c r="A41" s="50" t="s">
        <v>72</v>
      </c>
      <c r="B41" s="13" t="s">
        <v>15</v>
      </c>
      <c r="C41" s="13" t="s">
        <v>20</v>
      </c>
      <c r="D41" s="13" t="s">
        <v>35</v>
      </c>
      <c r="E41" s="13" t="s">
        <v>98</v>
      </c>
      <c r="F41" s="58" t="s">
        <v>99</v>
      </c>
      <c r="G41" s="56">
        <f>G42</f>
        <v>203.924</v>
      </c>
    </row>
    <row r="42" spans="1:7" ht="50.25" customHeight="1">
      <c r="A42" s="50" t="s">
        <v>72</v>
      </c>
      <c r="B42" s="13" t="s">
        <v>15</v>
      </c>
      <c r="C42" s="13" t="s">
        <v>20</v>
      </c>
      <c r="D42" s="13" t="s">
        <v>35</v>
      </c>
      <c r="E42" s="13" t="s">
        <v>100</v>
      </c>
      <c r="F42" s="57" t="s">
        <v>101</v>
      </c>
      <c r="G42" s="56">
        <f>G43+G44</f>
        <v>203.924</v>
      </c>
    </row>
    <row r="43" spans="1:7" ht="53.25" customHeight="1">
      <c r="A43" s="50" t="s">
        <v>72</v>
      </c>
      <c r="B43" s="13" t="s">
        <v>15</v>
      </c>
      <c r="C43" s="13" t="s">
        <v>20</v>
      </c>
      <c r="D43" s="13" t="s">
        <v>35</v>
      </c>
      <c r="E43" s="13" t="s">
        <v>112</v>
      </c>
      <c r="F43" s="55" t="s">
        <v>113</v>
      </c>
      <c r="G43" s="56">
        <v>31</v>
      </c>
    </row>
    <row r="44" spans="1:7" ht="49.5" customHeight="1">
      <c r="A44" s="50" t="s">
        <v>72</v>
      </c>
      <c r="B44" s="13" t="s">
        <v>15</v>
      </c>
      <c r="C44" s="13" t="s">
        <v>20</v>
      </c>
      <c r="D44" s="13" t="s">
        <v>35</v>
      </c>
      <c r="E44" s="13" t="s">
        <v>102</v>
      </c>
      <c r="F44" s="57" t="s">
        <v>103</v>
      </c>
      <c r="G44" s="56">
        <v>172.924</v>
      </c>
    </row>
    <row r="45" spans="1:7" ht="15.75">
      <c r="A45" s="50" t="s">
        <v>72</v>
      </c>
      <c r="B45" s="13" t="s">
        <v>15</v>
      </c>
      <c r="C45" s="13" t="s">
        <v>20</v>
      </c>
      <c r="D45" s="13" t="s">
        <v>35</v>
      </c>
      <c r="E45" s="13" t="s">
        <v>85</v>
      </c>
      <c r="F45" s="57" t="s">
        <v>114</v>
      </c>
      <c r="G45" s="56">
        <f>G46</f>
        <v>4</v>
      </c>
    </row>
    <row r="46" spans="1:7" ht="31.5">
      <c r="A46" s="50" t="s">
        <v>72</v>
      </c>
      <c r="B46" s="13" t="s">
        <v>15</v>
      </c>
      <c r="C46" s="13" t="s">
        <v>20</v>
      </c>
      <c r="D46" s="13" t="s">
        <v>35</v>
      </c>
      <c r="E46" s="13" t="s">
        <v>115</v>
      </c>
      <c r="F46" s="57" t="s">
        <v>116</v>
      </c>
      <c r="G46" s="56">
        <f>G47</f>
        <v>4</v>
      </c>
    </row>
    <row r="47" spans="1:7" ht="31.5">
      <c r="A47" s="50" t="s">
        <v>72</v>
      </c>
      <c r="B47" s="13" t="s">
        <v>15</v>
      </c>
      <c r="C47" s="13" t="s">
        <v>20</v>
      </c>
      <c r="D47" s="13" t="s">
        <v>35</v>
      </c>
      <c r="E47" s="13" t="s">
        <v>117</v>
      </c>
      <c r="F47" s="57" t="s">
        <v>118</v>
      </c>
      <c r="G47" s="56">
        <v>4</v>
      </c>
    </row>
    <row r="48" spans="1:7" ht="63.75" customHeight="1">
      <c r="A48" s="50" t="s">
        <v>72</v>
      </c>
      <c r="B48" s="13" t="s">
        <v>15</v>
      </c>
      <c r="C48" s="13" t="s">
        <v>20</v>
      </c>
      <c r="D48" s="13" t="s">
        <v>60</v>
      </c>
      <c r="E48" s="13"/>
      <c r="F48" s="9" t="s">
        <v>76</v>
      </c>
      <c r="G48" s="56">
        <f>G49</f>
        <v>732.1709999999999</v>
      </c>
    </row>
    <row r="49" spans="1:7" ht="109.5" customHeight="1">
      <c r="A49" s="50" t="s">
        <v>72</v>
      </c>
      <c r="B49" s="13" t="s">
        <v>15</v>
      </c>
      <c r="C49" s="13" t="s">
        <v>20</v>
      </c>
      <c r="D49" s="13" t="s">
        <v>60</v>
      </c>
      <c r="E49" s="13" t="s">
        <v>104</v>
      </c>
      <c r="F49" s="57" t="s">
        <v>105</v>
      </c>
      <c r="G49" s="56">
        <f>G50</f>
        <v>732.1709999999999</v>
      </c>
    </row>
    <row r="50" spans="1:7" ht="47.25">
      <c r="A50" s="50" t="s">
        <v>72</v>
      </c>
      <c r="B50" s="13" t="s">
        <v>15</v>
      </c>
      <c r="C50" s="13" t="s">
        <v>20</v>
      </c>
      <c r="D50" s="13" t="s">
        <v>60</v>
      </c>
      <c r="E50" s="13" t="s">
        <v>106</v>
      </c>
      <c r="F50" s="58" t="s">
        <v>107</v>
      </c>
      <c r="G50" s="56">
        <f>G51+G52</f>
        <v>732.1709999999999</v>
      </c>
    </row>
    <row r="51" spans="1:7" ht="45" customHeight="1">
      <c r="A51" s="50" t="s">
        <v>72</v>
      </c>
      <c r="B51" s="13" t="s">
        <v>15</v>
      </c>
      <c r="C51" s="13" t="s">
        <v>20</v>
      </c>
      <c r="D51" s="13" t="s">
        <v>60</v>
      </c>
      <c r="E51" s="13" t="s">
        <v>108</v>
      </c>
      <c r="F51" s="57" t="s">
        <v>109</v>
      </c>
      <c r="G51" s="56">
        <v>686.467</v>
      </c>
    </row>
    <row r="52" spans="1:7" ht="39" customHeight="1">
      <c r="A52" s="50" t="s">
        <v>72</v>
      </c>
      <c r="B52" s="13" t="s">
        <v>15</v>
      </c>
      <c r="C52" s="13" t="s">
        <v>20</v>
      </c>
      <c r="D52" s="13" t="s">
        <v>60</v>
      </c>
      <c r="E52" s="13" t="s">
        <v>110</v>
      </c>
      <c r="F52" s="55" t="s">
        <v>111</v>
      </c>
      <c r="G52" s="56">
        <v>45.704</v>
      </c>
    </row>
    <row r="53" spans="1:7" ht="36.75" customHeight="1">
      <c r="A53" s="50" t="s">
        <v>72</v>
      </c>
      <c r="B53" s="13" t="s">
        <v>15</v>
      </c>
      <c r="C53" s="13" t="s">
        <v>90</v>
      </c>
      <c r="D53" s="13"/>
      <c r="E53" s="13"/>
      <c r="F53" s="14" t="s">
        <v>91</v>
      </c>
      <c r="G53" s="56">
        <f>G54</f>
        <v>100</v>
      </c>
    </row>
    <row r="54" spans="1:7" ht="47.25">
      <c r="A54" s="50" t="s">
        <v>72</v>
      </c>
      <c r="B54" s="13" t="s">
        <v>15</v>
      </c>
      <c r="C54" s="13" t="s">
        <v>90</v>
      </c>
      <c r="D54" s="13" t="s">
        <v>119</v>
      </c>
      <c r="E54" s="13"/>
      <c r="F54" s="14" t="s">
        <v>120</v>
      </c>
      <c r="G54" s="56">
        <f>G55</f>
        <v>100</v>
      </c>
    </row>
    <row r="55" spans="1:7" ht="15.75">
      <c r="A55" s="50" t="s">
        <v>72</v>
      </c>
      <c r="B55" s="13" t="s">
        <v>15</v>
      </c>
      <c r="C55" s="13" t="s">
        <v>90</v>
      </c>
      <c r="D55" s="13" t="s">
        <v>119</v>
      </c>
      <c r="E55" s="13" t="s">
        <v>85</v>
      </c>
      <c r="F55" s="14" t="s">
        <v>114</v>
      </c>
      <c r="G55" s="56">
        <f>G56</f>
        <v>100</v>
      </c>
    </row>
    <row r="56" spans="1:7" ht="15.75">
      <c r="A56" s="50" t="s">
        <v>72</v>
      </c>
      <c r="B56" s="13" t="s">
        <v>15</v>
      </c>
      <c r="C56" s="13" t="s">
        <v>90</v>
      </c>
      <c r="D56" s="13" t="s">
        <v>119</v>
      </c>
      <c r="E56" s="13" t="s">
        <v>121</v>
      </c>
      <c r="F56" s="57" t="s">
        <v>122</v>
      </c>
      <c r="G56" s="56">
        <v>100</v>
      </c>
    </row>
    <row r="57" spans="1:7" ht="15.75">
      <c r="A57" s="59" t="s">
        <v>72</v>
      </c>
      <c r="B57" s="46" t="s">
        <v>17</v>
      </c>
      <c r="C57" s="46"/>
      <c r="D57" s="46"/>
      <c r="E57" s="46"/>
      <c r="F57" s="60" t="s">
        <v>38</v>
      </c>
      <c r="G57" s="61">
        <f>G58</f>
        <v>156.5</v>
      </c>
    </row>
    <row r="58" spans="1:7" ht="31.5">
      <c r="A58" s="50" t="s">
        <v>72</v>
      </c>
      <c r="B58" s="13" t="s">
        <v>17</v>
      </c>
      <c r="C58" s="13" t="s">
        <v>30</v>
      </c>
      <c r="D58" s="13"/>
      <c r="E58" s="13"/>
      <c r="F58" s="9" t="s">
        <v>39</v>
      </c>
      <c r="G58" s="56">
        <f>G59</f>
        <v>156.5</v>
      </c>
    </row>
    <row r="59" spans="1:7" ht="31.5">
      <c r="A59" s="50" t="s">
        <v>72</v>
      </c>
      <c r="B59" s="13" t="s">
        <v>17</v>
      </c>
      <c r="C59" s="13" t="s">
        <v>30</v>
      </c>
      <c r="D59" s="13" t="s">
        <v>18</v>
      </c>
      <c r="E59" s="13"/>
      <c r="F59" s="9" t="s">
        <v>19</v>
      </c>
      <c r="G59" s="56">
        <f>G60</f>
        <v>156.5</v>
      </c>
    </row>
    <row r="60" spans="1:7" ht="63">
      <c r="A60" s="50" t="s">
        <v>72</v>
      </c>
      <c r="B60" s="13" t="s">
        <v>17</v>
      </c>
      <c r="C60" s="13" t="s">
        <v>30</v>
      </c>
      <c r="D60" s="13" t="s">
        <v>37</v>
      </c>
      <c r="E60" s="13"/>
      <c r="F60" s="9" t="s">
        <v>78</v>
      </c>
      <c r="G60" s="56">
        <f>G61+G64</f>
        <v>156.5</v>
      </c>
    </row>
    <row r="61" spans="1:7" ht="106.5" customHeight="1">
      <c r="A61" s="50" t="s">
        <v>72</v>
      </c>
      <c r="B61" s="13" t="s">
        <v>17</v>
      </c>
      <c r="C61" s="13" t="s">
        <v>30</v>
      </c>
      <c r="D61" s="13" t="s">
        <v>37</v>
      </c>
      <c r="E61" s="13" t="s">
        <v>104</v>
      </c>
      <c r="F61" s="57" t="s">
        <v>105</v>
      </c>
      <c r="G61" s="56">
        <f>G62</f>
        <v>135.756</v>
      </c>
    </row>
    <row r="62" spans="1:7" ht="47.25">
      <c r="A62" s="50" t="s">
        <v>72</v>
      </c>
      <c r="B62" s="13" t="s">
        <v>17</v>
      </c>
      <c r="C62" s="13" t="s">
        <v>30</v>
      </c>
      <c r="D62" s="13" t="s">
        <v>37</v>
      </c>
      <c r="E62" s="13" t="s">
        <v>106</v>
      </c>
      <c r="F62" s="58" t="s">
        <v>107</v>
      </c>
      <c r="G62" s="56">
        <f>G63</f>
        <v>135.756</v>
      </c>
    </row>
    <row r="63" spans="1:7" ht="38.25" customHeight="1">
      <c r="A63" s="50" t="s">
        <v>72</v>
      </c>
      <c r="B63" s="13" t="s">
        <v>17</v>
      </c>
      <c r="C63" s="13" t="s">
        <v>30</v>
      </c>
      <c r="D63" s="13" t="s">
        <v>37</v>
      </c>
      <c r="E63" s="13" t="s">
        <v>108</v>
      </c>
      <c r="F63" s="57" t="s">
        <v>109</v>
      </c>
      <c r="G63" s="56">
        <v>135.756</v>
      </c>
    </row>
    <row r="64" spans="1:7" ht="49.5" customHeight="1">
      <c r="A64" s="50" t="s">
        <v>72</v>
      </c>
      <c r="B64" s="13" t="s">
        <v>17</v>
      </c>
      <c r="C64" s="13" t="s">
        <v>30</v>
      </c>
      <c r="D64" s="13" t="s">
        <v>37</v>
      </c>
      <c r="E64" s="13" t="s">
        <v>98</v>
      </c>
      <c r="F64" s="55" t="s">
        <v>99</v>
      </c>
      <c r="G64" s="56">
        <f>G65</f>
        <v>20.744</v>
      </c>
    </row>
    <row r="65" spans="1:7" ht="49.5" customHeight="1">
      <c r="A65" s="50" t="s">
        <v>72</v>
      </c>
      <c r="B65" s="13" t="s">
        <v>17</v>
      </c>
      <c r="C65" s="13" t="s">
        <v>30</v>
      </c>
      <c r="D65" s="13" t="s">
        <v>37</v>
      </c>
      <c r="E65" s="13" t="s">
        <v>100</v>
      </c>
      <c r="F65" s="55" t="s">
        <v>101</v>
      </c>
      <c r="G65" s="56">
        <f>G67+G66</f>
        <v>20.744</v>
      </c>
    </row>
    <row r="66" spans="1:7" ht="62.25" customHeight="1">
      <c r="A66" s="50" t="s">
        <v>72</v>
      </c>
      <c r="B66" s="13" t="s">
        <v>17</v>
      </c>
      <c r="C66" s="13" t="s">
        <v>30</v>
      </c>
      <c r="D66" s="13" t="s">
        <v>37</v>
      </c>
      <c r="E66" s="13" t="s">
        <v>112</v>
      </c>
      <c r="F66" s="55" t="s">
        <v>113</v>
      </c>
      <c r="G66" s="56">
        <v>0.5</v>
      </c>
    </row>
    <row r="67" spans="1:7" ht="47.25">
      <c r="A67" s="50" t="s">
        <v>72</v>
      </c>
      <c r="B67" s="13" t="s">
        <v>17</v>
      </c>
      <c r="C67" s="13" t="s">
        <v>30</v>
      </c>
      <c r="D67" s="13" t="s">
        <v>37</v>
      </c>
      <c r="E67" s="13" t="s">
        <v>102</v>
      </c>
      <c r="F67" s="55" t="s">
        <v>103</v>
      </c>
      <c r="G67" s="56">
        <v>20.244</v>
      </c>
    </row>
    <row r="68" spans="1:7" ht="47.25">
      <c r="A68" s="59" t="s">
        <v>72</v>
      </c>
      <c r="B68" s="62" t="s">
        <v>30</v>
      </c>
      <c r="C68" s="62"/>
      <c r="D68" s="62"/>
      <c r="E68" s="62"/>
      <c r="F68" s="60" t="s">
        <v>87</v>
      </c>
      <c r="G68" s="61">
        <f aca="true" t="shared" si="0" ref="G68:G73">G69</f>
        <v>250</v>
      </c>
    </row>
    <row r="69" spans="1:7" ht="33" customHeight="1">
      <c r="A69" s="50" t="s">
        <v>72</v>
      </c>
      <c r="B69" s="13" t="s">
        <v>30</v>
      </c>
      <c r="C69" s="13" t="s">
        <v>23</v>
      </c>
      <c r="D69" s="13"/>
      <c r="E69" s="13"/>
      <c r="F69" s="9" t="s">
        <v>88</v>
      </c>
      <c r="G69" s="56">
        <f t="shared" si="0"/>
        <v>250</v>
      </c>
    </row>
    <row r="70" spans="1:7" ht="36" customHeight="1">
      <c r="A70" s="50" t="s">
        <v>72</v>
      </c>
      <c r="B70" s="13" t="s">
        <v>30</v>
      </c>
      <c r="C70" s="13" t="s">
        <v>23</v>
      </c>
      <c r="D70" s="13" t="s">
        <v>50</v>
      </c>
      <c r="E70" s="13"/>
      <c r="F70" s="9" t="s">
        <v>51</v>
      </c>
      <c r="G70" s="56">
        <f t="shared" si="0"/>
        <v>250</v>
      </c>
    </row>
    <row r="71" spans="1:7" ht="59.25" customHeight="1">
      <c r="A71" s="50" t="s">
        <v>72</v>
      </c>
      <c r="B71" s="13" t="s">
        <v>30</v>
      </c>
      <c r="C71" s="13" t="s">
        <v>23</v>
      </c>
      <c r="D71" s="13" t="s">
        <v>52</v>
      </c>
      <c r="E71" s="13"/>
      <c r="F71" s="9" t="s">
        <v>136</v>
      </c>
      <c r="G71" s="56">
        <f t="shared" si="0"/>
        <v>250</v>
      </c>
    </row>
    <row r="72" spans="1:7" ht="48" customHeight="1">
      <c r="A72" s="50" t="s">
        <v>72</v>
      </c>
      <c r="B72" s="13" t="s">
        <v>30</v>
      </c>
      <c r="C72" s="13" t="s">
        <v>23</v>
      </c>
      <c r="D72" s="13" t="s">
        <v>52</v>
      </c>
      <c r="E72" s="13" t="s">
        <v>98</v>
      </c>
      <c r="F72" s="55" t="s">
        <v>99</v>
      </c>
      <c r="G72" s="56">
        <f t="shared" si="0"/>
        <v>250</v>
      </c>
    </row>
    <row r="73" spans="1:7" ht="51" customHeight="1">
      <c r="A73" s="50" t="s">
        <v>72</v>
      </c>
      <c r="B73" s="13" t="s">
        <v>30</v>
      </c>
      <c r="C73" s="13" t="s">
        <v>23</v>
      </c>
      <c r="D73" s="13" t="s">
        <v>52</v>
      </c>
      <c r="E73" s="13" t="s">
        <v>100</v>
      </c>
      <c r="F73" s="55" t="s">
        <v>101</v>
      </c>
      <c r="G73" s="56">
        <f t="shared" si="0"/>
        <v>250</v>
      </c>
    </row>
    <row r="74" spans="1:7" ht="47.25">
      <c r="A74" s="50" t="s">
        <v>72</v>
      </c>
      <c r="B74" s="13" t="s">
        <v>30</v>
      </c>
      <c r="C74" s="13" t="s">
        <v>23</v>
      </c>
      <c r="D74" s="13" t="s">
        <v>52</v>
      </c>
      <c r="E74" s="13" t="s">
        <v>102</v>
      </c>
      <c r="F74" s="55" t="s">
        <v>103</v>
      </c>
      <c r="G74" s="56">
        <v>250</v>
      </c>
    </row>
    <row r="75" spans="1:7" ht="15.75">
      <c r="A75" s="59" t="s">
        <v>72</v>
      </c>
      <c r="B75" s="46" t="s">
        <v>20</v>
      </c>
      <c r="C75" s="47"/>
      <c r="D75" s="47"/>
      <c r="E75" s="47"/>
      <c r="F75" s="60" t="s">
        <v>24</v>
      </c>
      <c r="G75" s="61">
        <f>G76+G82</f>
        <v>130</v>
      </c>
    </row>
    <row r="76" spans="1:7" ht="18.75" customHeight="1">
      <c r="A76" s="50" t="s">
        <v>72</v>
      </c>
      <c r="B76" s="13" t="s">
        <v>20</v>
      </c>
      <c r="C76" s="13" t="s">
        <v>29</v>
      </c>
      <c r="D76" s="52"/>
      <c r="E76" s="52"/>
      <c r="F76" s="9" t="s">
        <v>31</v>
      </c>
      <c r="G76" s="56">
        <f>G77</f>
        <v>30</v>
      </c>
    </row>
    <row r="77" spans="1:7" ht="39" customHeight="1">
      <c r="A77" s="50" t="s">
        <v>72</v>
      </c>
      <c r="B77" s="13" t="s">
        <v>20</v>
      </c>
      <c r="C77" s="13" t="s">
        <v>29</v>
      </c>
      <c r="D77" s="13" t="s">
        <v>40</v>
      </c>
      <c r="E77" s="13"/>
      <c r="F77" s="9" t="s">
        <v>41</v>
      </c>
      <c r="G77" s="56">
        <f>G78</f>
        <v>30</v>
      </c>
    </row>
    <row r="78" spans="1:7" ht="48.75" customHeight="1">
      <c r="A78" s="50" t="s">
        <v>72</v>
      </c>
      <c r="B78" s="13" t="s">
        <v>20</v>
      </c>
      <c r="C78" s="13" t="s">
        <v>29</v>
      </c>
      <c r="D78" s="52">
        <v>2600400</v>
      </c>
      <c r="E78" s="52"/>
      <c r="F78" s="9" t="s">
        <v>42</v>
      </c>
      <c r="G78" s="56">
        <f>G79</f>
        <v>30</v>
      </c>
    </row>
    <row r="79" spans="1:7" ht="51" customHeight="1">
      <c r="A79" s="50" t="s">
        <v>72</v>
      </c>
      <c r="B79" s="13" t="s">
        <v>20</v>
      </c>
      <c r="C79" s="13" t="s">
        <v>29</v>
      </c>
      <c r="D79" s="52">
        <v>2600400</v>
      </c>
      <c r="E79" s="13" t="s">
        <v>98</v>
      </c>
      <c r="F79" s="55" t="s">
        <v>99</v>
      </c>
      <c r="G79" s="56">
        <f>G80</f>
        <v>30</v>
      </c>
    </row>
    <row r="80" spans="1:7" ht="51.75" customHeight="1">
      <c r="A80" s="50" t="s">
        <v>72</v>
      </c>
      <c r="B80" s="13" t="s">
        <v>20</v>
      </c>
      <c r="C80" s="13" t="s">
        <v>29</v>
      </c>
      <c r="D80" s="52">
        <v>2600400</v>
      </c>
      <c r="E80" s="13" t="s">
        <v>100</v>
      </c>
      <c r="F80" s="55" t="s">
        <v>101</v>
      </c>
      <c r="G80" s="56">
        <f>G81</f>
        <v>30</v>
      </c>
    </row>
    <row r="81" spans="1:7" ht="47.25">
      <c r="A81" s="50" t="s">
        <v>72</v>
      </c>
      <c r="B81" s="13" t="s">
        <v>20</v>
      </c>
      <c r="C81" s="13" t="s">
        <v>29</v>
      </c>
      <c r="D81" s="52">
        <v>2600400</v>
      </c>
      <c r="E81" s="13" t="s">
        <v>102</v>
      </c>
      <c r="F81" s="55" t="s">
        <v>103</v>
      </c>
      <c r="G81" s="56">
        <v>30</v>
      </c>
    </row>
    <row r="82" spans="1:7" ht="15.75">
      <c r="A82" s="50" t="s">
        <v>72</v>
      </c>
      <c r="B82" s="13" t="s">
        <v>20</v>
      </c>
      <c r="C82" s="13" t="s">
        <v>22</v>
      </c>
      <c r="D82" s="52"/>
      <c r="E82" s="13"/>
      <c r="F82" s="9" t="s">
        <v>65</v>
      </c>
      <c r="G82" s="56">
        <f>G83</f>
        <v>100</v>
      </c>
    </row>
    <row r="83" spans="1:7" ht="15.75">
      <c r="A83" s="50" t="s">
        <v>72</v>
      </c>
      <c r="B83" s="13" t="s">
        <v>20</v>
      </c>
      <c r="C83" s="13" t="s">
        <v>22</v>
      </c>
      <c r="D83" s="52">
        <v>3030000</v>
      </c>
      <c r="E83" s="13"/>
      <c r="F83" s="9" t="s">
        <v>66</v>
      </c>
      <c r="G83" s="56">
        <f>G84</f>
        <v>100</v>
      </c>
    </row>
    <row r="84" spans="1:7" ht="31.5">
      <c r="A84" s="50" t="s">
        <v>72</v>
      </c>
      <c r="B84" s="13" t="s">
        <v>20</v>
      </c>
      <c r="C84" s="13" t="s">
        <v>22</v>
      </c>
      <c r="D84" s="52">
        <v>3030200</v>
      </c>
      <c r="E84" s="13"/>
      <c r="F84" s="9" t="s">
        <v>67</v>
      </c>
      <c r="G84" s="56">
        <f>G85</f>
        <v>100</v>
      </c>
    </row>
    <row r="85" spans="1:7" ht="15.75">
      <c r="A85" s="50" t="s">
        <v>72</v>
      </c>
      <c r="B85" s="13" t="s">
        <v>20</v>
      </c>
      <c r="C85" s="13" t="s">
        <v>22</v>
      </c>
      <c r="D85" s="52">
        <v>3030200</v>
      </c>
      <c r="E85" s="13" t="s">
        <v>85</v>
      </c>
      <c r="F85" s="63" t="s">
        <v>114</v>
      </c>
      <c r="G85" s="56">
        <f>G86</f>
        <v>100</v>
      </c>
    </row>
    <row r="86" spans="1:7" ht="63">
      <c r="A86" s="50" t="s">
        <v>72</v>
      </c>
      <c r="B86" s="13" t="s">
        <v>20</v>
      </c>
      <c r="C86" s="13" t="s">
        <v>22</v>
      </c>
      <c r="D86" s="52">
        <v>3030200</v>
      </c>
      <c r="E86" s="13" t="s">
        <v>123</v>
      </c>
      <c r="F86" s="14" t="s">
        <v>124</v>
      </c>
      <c r="G86" s="56">
        <v>100</v>
      </c>
    </row>
    <row r="87" spans="1:7" ht="31.5">
      <c r="A87" s="59" t="s">
        <v>72</v>
      </c>
      <c r="B87" s="46" t="s">
        <v>29</v>
      </c>
      <c r="C87" s="46"/>
      <c r="D87" s="46"/>
      <c r="E87" s="46"/>
      <c r="F87" s="60" t="s">
        <v>43</v>
      </c>
      <c r="G87" s="61">
        <v>1139</v>
      </c>
    </row>
    <row r="88" spans="1:7" ht="15.75">
      <c r="A88" s="64" t="s">
        <v>72</v>
      </c>
      <c r="B88" s="13" t="s">
        <v>29</v>
      </c>
      <c r="C88" s="13" t="s">
        <v>17</v>
      </c>
      <c r="D88" s="13"/>
      <c r="E88" s="13"/>
      <c r="F88" s="9" t="s">
        <v>83</v>
      </c>
      <c r="G88" s="56">
        <v>60</v>
      </c>
    </row>
    <row r="89" spans="1:7" ht="31.5" customHeight="1">
      <c r="A89" s="64" t="s">
        <v>72</v>
      </c>
      <c r="B89" s="13" t="s">
        <v>29</v>
      </c>
      <c r="C89" s="13" t="s">
        <v>17</v>
      </c>
      <c r="D89" s="13" t="s">
        <v>84</v>
      </c>
      <c r="E89" s="13"/>
      <c r="F89" s="9" t="s">
        <v>82</v>
      </c>
      <c r="G89" s="56">
        <v>60</v>
      </c>
    </row>
    <row r="90" spans="1:7" ht="100.5" customHeight="1">
      <c r="A90" s="64" t="s">
        <v>72</v>
      </c>
      <c r="B90" s="13" t="s">
        <v>29</v>
      </c>
      <c r="C90" s="13" t="s">
        <v>17</v>
      </c>
      <c r="D90" s="13" t="s">
        <v>125</v>
      </c>
      <c r="E90" s="13"/>
      <c r="F90" s="9" t="s">
        <v>126</v>
      </c>
      <c r="G90" s="56">
        <v>60</v>
      </c>
    </row>
    <row r="91" spans="1:7" ht="57.75" customHeight="1">
      <c r="A91" s="64" t="s">
        <v>72</v>
      </c>
      <c r="B91" s="13" t="s">
        <v>29</v>
      </c>
      <c r="C91" s="13" t="s">
        <v>17</v>
      </c>
      <c r="D91" s="13" t="s">
        <v>125</v>
      </c>
      <c r="E91" s="13" t="s">
        <v>98</v>
      </c>
      <c r="F91" s="55" t="s">
        <v>99</v>
      </c>
      <c r="G91" s="56">
        <v>5.141</v>
      </c>
    </row>
    <row r="92" spans="1:7" ht="47.25">
      <c r="A92" s="64" t="s">
        <v>72</v>
      </c>
      <c r="B92" s="13" t="s">
        <v>29</v>
      </c>
      <c r="C92" s="13" t="s">
        <v>17</v>
      </c>
      <c r="D92" s="13" t="s">
        <v>125</v>
      </c>
      <c r="E92" s="13" t="s">
        <v>102</v>
      </c>
      <c r="F92" s="55" t="s">
        <v>103</v>
      </c>
      <c r="G92" s="56">
        <v>5.141</v>
      </c>
    </row>
    <row r="93" spans="1:7" ht="21.75" customHeight="1">
      <c r="A93" s="64" t="s">
        <v>72</v>
      </c>
      <c r="B93" s="13" t="s">
        <v>29</v>
      </c>
      <c r="C93" s="13" t="s">
        <v>17</v>
      </c>
      <c r="D93" s="13" t="s">
        <v>125</v>
      </c>
      <c r="E93" s="13" t="s">
        <v>85</v>
      </c>
      <c r="F93" s="63" t="s">
        <v>114</v>
      </c>
      <c r="G93" s="56">
        <v>44.859</v>
      </c>
    </row>
    <row r="94" spans="1:7" ht="81" customHeight="1">
      <c r="A94" s="64" t="s">
        <v>72</v>
      </c>
      <c r="B94" s="13" t="s">
        <v>29</v>
      </c>
      <c r="C94" s="13" t="s">
        <v>17</v>
      </c>
      <c r="D94" s="13" t="s">
        <v>125</v>
      </c>
      <c r="E94" s="13" t="s">
        <v>127</v>
      </c>
      <c r="F94" s="9" t="s">
        <v>132</v>
      </c>
      <c r="G94" s="56">
        <v>44.859</v>
      </c>
    </row>
    <row r="95" spans="1:7" ht="33.75" customHeight="1">
      <c r="A95" s="64" t="s">
        <v>72</v>
      </c>
      <c r="B95" s="13" t="s">
        <v>29</v>
      </c>
      <c r="C95" s="13" t="s">
        <v>17</v>
      </c>
      <c r="D95" s="13" t="s">
        <v>153</v>
      </c>
      <c r="E95" s="13" t="s">
        <v>85</v>
      </c>
      <c r="F95" s="9" t="s">
        <v>114</v>
      </c>
      <c r="G95" s="56">
        <v>10</v>
      </c>
    </row>
    <row r="96" spans="1:7" ht="34.5" customHeight="1">
      <c r="A96" s="64" t="s">
        <v>72</v>
      </c>
      <c r="B96" s="13" t="s">
        <v>29</v>
      </c>
      <c r="C96" s="13" t="s">
        <v>17</v>
      </c>
      <c r="D96" s="13" t="s">
        <v>153</v>
      </c>
      <c r="E96" s="13" t="s">
        <v>117</v>
      </c>
      <c r="F96" s="9" t="s">
        <v>118</v>
      </c>
      <c r="G96" s="56">
        <v>10</v>
      </c>
    </row>
    <row r="97" spans="1:7" ht="15.75">
      <c r="A97" s="50" t="s">
        <v>72</v>
      </c>
      <c r="B97" s="13" t="s">
        <v>29</v>
      </c>
      <c r="C97" s="13" t="s">
        <v>30</v>
      </c>
      <c r="D97" s="13"/>
      <c r="E97" s="13"/>
      <c r="F97" s="9" t="s">
        <v>44</v>
      </c>
      <c r="G97" s="56">
        <v>1079</v>
      </c>
    </row>
    <row r="98" spans="1:7" ht="15.75">
      <c r="A98" s="50" t="s">
        <v>72</v>
      </c>
      <c r="B98" s="13" t="s">
        <v>29</v>
      </c>
      <c r="C98" s="13" t="s">
        <v>30</v>
      </c>
      <c r="D98" s="13" t="s">
        <v>45</v>
      </c>
      <c r="E98" s="13"/>
      <c r="F98" s="9" t="s">
        <v>44</v>
      </c>
      <c r="G98" s="56">
        <v>1079</v>
      </c>
    </row>
    <row r="99" spans="1:7" ht="15.75">
      <c r="A99" s="50" t="s">
        <v>72</v>
      </c>
      <c r="B99" s="13" t="s">
        <v>29</v>
      </c>
      <c r="C99" s="13" t="s">
        <v>30</v>
      </c>
      <c r="D99" s="13" t="s">
        <v>46</v>
      </c>
      <c r="E99" s="13"/>
      <c r="F99" s="9" t="s">
        <v>47</v>
      </c>
      <c r="G99" s="56">
        <f>G100</f>
        <v>360</v>
      </c>
    </row>
    <row r="100" spans="1:7" ht="55.5" customHeight="1">
      <c r="A100" s="50" t="s">
        <v>72</v>
      </c>
      <c r="B100" s="13" t="s">
        <v>29</v>
      </c>
      <c r="C100" s="13" t="s">
        <v>30</v>
      </c>
      <c r="D100" s="13" t="s">
        <v>46</v>
      </c>
      <c r="E100" s="13" t="s">
        <v>98</v>
      </c>
      <c r="F100" s="55" t="s">
        <v>99</v>
      </c>
      <c r="G100" s="56">
        <f>G101</f>
        <v>360</v>
      </c>
    </row>
    <row r="101" spans="1:7" ht="47.25">
      <c r="A101" s="50" t="s">
        <v>72</v>
      </c>
      <c r="B101" s="13" t="s">
        <v>29</v>
      </c>
      <c r="C101" s="13" t="s">
        <v>30</v>
      </c>
      <c r="D101" s="13" t="s">
        <v>46</v>
      </c>
      <c r="E101" s="13" t="s">
        <v>100</v>
      </c>
      <c r="F101" s="55" t="s">
        <v>101</v>
      </c>
      <c r="G101" s="56">
        <f>G102</f>
        <v>360</v>
      </c>
    </row>
    <row r="102" spans="1:7" ht="47.25">
      <c r="A102" s="50" t="s">
        <v>72</v>
      </c>
      <c r="B102" s="13" t="s">
        <v>29</v>
      </c>
      <c r="C102" s="13" t="s">
        <v>30</v>
      </c>
      <c r="D102" s="13" t="s">
        <v>46</v>
      </c>
      <c r="E102" s="13" t="s">
        <v>102</v>
      </c>
      <c r="F102" s="55" t="s">
        <v>103</v>
      </c>
      <c r="G102" s="56">
        <v>360</v>
      </c>
    </row>
    <row r="103" spans="1:7" ht="85.5" customHeight="1">
      <c r="A103" s="50" t="s">
        <v>72</v>
      </c>
      <c r="B103" s="13" t="s">
        <v>29</v>
      </c>
      <c r="C103" s="13" t="s">
        <v>30</v>
      </c>
      <c r="D103" s="52">
        <v>6000200</v>
      </c>
      <c r="E103" s="52"/>
      <c r="F103" s="9" t="s">
        <v>48</v>
      </c>
      <c r="G103" s="51">
        <f>G104</f>
        <v>448</v>
      </c>
    </row>
    <row r="104" spans="1:7" ht="52.5" customHeight="1">
      <c r="A104" s="50" t="s">
        <v>72</v>
      </c>
      <c r="B104" s="13" t="s">
        <v>29</v>
      </c>
      <c r="C104" s="13" t="s">
        <v>30</v>
      </c>
      <c r="D104" s="52">
        <v>6000200</v>
      </c>
      <c r="E104" s="13" t="s">
        <v>98</v>
      </c>
      <c r="F104" s="55" t="s">
        <v>99</v>
      </c>
      <c r="G104" s="51">
        <f>G105</f>
        <v>448</v>
      </c>
    </row>
    <row r="105" spans="1:7" ht="45.75" customHeight="1">
      <c r="A105" s="50" t="s">
        <v>72</v>
      </c>
      <c r="B105" s="13" t="s">
        <v>29</v>
      </c>
      <c r="C105" s="13" t="s">
        <v>30</v>
      </c>
      <c r="D105" s="52">
        <v>6000200</v>
      </c>
      <c r="E105" s="13" t="s">
        <v>100</v>
      </c>
      <c r="F105" s="55" t="s">
        <v>101</v>
      </c>
      <c r="G105" s="51">
        <f>G106</f>
        <v>448</v>
      </c>
    </row>
    <row r="106" spans="1:7" ht="47.25">
      <c r="A106" s="50" t="s">
        <v>72</v>
      </c>
      <c r="B106" s="13" t="s">
        <v>29</v>
      </c>
      <c r="C106" s="13" t="s">
        <v>30</v>
      </c>
      <c r="D106" s="52">
        <v>6000200</v>
      </c>
      <c r="E106" s="13" t="s">
        <v>102</v>
      </c>
      <c r="F106" s="55" t="s">
        <v>103</v>
      </c>
      <c r="G106" s="51">
        <v>448</v>
      </c>
    </row>
    <row r="107" spans="1:7" ht="15.75">
      <c r="A107" s="50" t="s">
        <v>72</v>
      </c>
      <c r="B107" s="13" t="s">
        <v>29</v>
      </c>
      <c r="C107" s="13" t="s">
        <v>30</v>
      </c>
      <c r="D107" s="13" t="s">
        <v>128</v>
      </c>
      <c r="E107" s="13"/>
      <c r="F107" s="55" t="s">
        <v>129</v>
      </c>
      <c r="G107" s="51">
        <f>G108</f>
        <v>10</v>
      </c>
    </row>
    <row r="108" spans="1:7" ht="49.5" customHeight="1">
      <c r="A108" s="50" t="s">
        <v>72</v>
      </c>
      <c r="B108" s="13" t="s">
        <v>29</v>
      </c>
      <c r="C108" s="13" t="s">
        <v>30</v>
      </c>
      <c r="D108" s="13" t="s">
        <v>128</v>
      </c>
      <c r="E108" s="13" t="s">
        <v>98</v>
      </c>
      <c r="F108" s="55" t="s">
        <v>99</v>
      </c>
      <c r="G108" s="51">
        <f>G109</f>
        <v>10</v>
      </c>
    </row>
    <row r="109" spans="1:7" ht="48.75" customHeight="1">
      <c r="A109" s="50" t="s">
        <v>72</v>
      </c>
      <c r="B109" s="13" t="s">
        <v>29</v>
      </c>
      <c r="C109" s="13" t="s">
        <v>30</v>
      </c>
      <c r="D109" s="13" t="s">
        <v>128</v>
      </c>
      <c r="E109" s="13" t="s">
        <v>100</v>
      </c>
      <c r="F109" s="55" t="s">
        <v>101</v>
      </c>
      <c r="G109" s="51">
        <f>G110</f>
        <v>10</v>
      </c>
    </row>
    <row r="110" spans="1:7" ht="47.25">
      <c r="A110" s="50" t="s">
        <v>72</v>
      </c>
      <c r="B110" s="13" t="s">
        <v>29</v>
      </c>
      <c r="C110" s="13" t="s">
        <v>30</v>
      </c>
      <c r="D110" s="13" t="s">
        <v>128</v>
      </c>
      <c r="E110" s="13" t="s">
        <v>102</v>
      </c>
      <c r="F110" s="55" t="s">
        <v>103</v>
      </c>
      <c r="G110" s="51">
        <v>10</v>
      </c>
    </row>
    <row r="111" spans="1:7" ht="31.5">
      <c r="A111" s="50" t="s">
        <v>72</v>
      </c>
      <c r="B111" s="13" t="s">
        <v>29</v>
      </c>
      <c r="C111" s="13" t="s">
        <v>30</v>
      </c>
      <c r="D111" s="13" t="s">
        <v>49</v>
      </c>
      <c r="E111" s="13"/>
      <c r="F111" s="55" t="s">
        <v>130</v>
      </c>
      <c r="G111" s="51">
        <f>G112</f>
        <v>20</v>
      </c>
    </row>
    <row r="112" spans="1:7" ht="45" customHeight="1">
      <c r="A112" s="50" t="s">
        <v>72</v>
      </c>
      <c r="B112" s="13" t="s">
        <v>29</v>
      </c>
      <c r="C112" s="13" t="s">
        <v>30</v>
      </c>
      <c r="D112" s="13" t="s">
        <v>49</v>
      </c>
      <c r="E112" s="13" t="s">
        <v>98</v>
      </c>
      <c r="F112" s="55" t="s">
        <v>99</v>
      </c>
      <c r="G112" s="51">
        <f>G113</f>
        <v>20</v>
      </c>
    </row>
    <row r="113" spans="1:7" ht="47.25">
      <c r="A113" s="50" t="s">
        <v>72</v>
      </c>
      <c r="B113" s="13" t="s">
        <v>29</v>
      </c>
      <c r="C113" s="13" t="s">
        <v>30</v>
      </c>
      <c r="D113" s="13" t="s">
        <v>49</v>
      </c>
      <c r="E113" s="13" t="s">
        <v>100</v>
      </c>
      <c r="F113" s="55" t="s">
        <v>101</v>
      </c>
      <c r="G113" s="51">
        <f>G114</f>
        <v>20</v>
      </c>
    </row>
    <row r="114" spans="1:7" ht="47.25">
      <c r="A114" s="50" t="s">
        <v>72</v>
      </c>
      <c r="B114" s="13" t="s">
        <v>29</v>
      </c>
      <c r="C114" s="13" t="s">
        <v>30</v>
      </c>
      <c r="D114" s="13" t="s">
        <v>49</v>
      </c>
      <c r="E114" s="13" t="s">
        <v>102</v>
      </c>
      <c r="F114" s="55" t="s">
        <v>103</v>
      </c>
      <c r="G114" s="51">
        <v>20</v>
      </c>
    </row>
    <row r="115" spans="1:7" ht="45.75" customHeight="1">
      <c r="A115" s="50" t="s">
        <v>72</v>
      </c>
      <c r="B115" s="13" t="s">
        <v>29</v>
      </c>
      <c r="C115" s="13" t="s">
        <v>30</v>
      </c>
      <c r="D115" s="52">
        <v>6000500</v>
      </c>
      <c r="E115" s="13"/>
      <c r="F115" s="9" t="s">
        <v>73</v>
      </c>
      <c r="G115" s="51">
        <f>G116</f>
        <v>141</v>
      </c>
    </row>
    <row r="116" spans="1:7" ht="54" customHeight="1">
      <c r="A116" s="50" t="s">
        <v>72</v>
      </c>
      <c r="B116" s="13" t="s">
        <v>29</v>
      </c>
      <c r="C116" s="13" t="s">
        <v>30</v>
      </c>
      <c r="D116" s="52">
        <v>6000500</v>
      </c>
      <c r="E116" s="13" t="s">
        <v>98</v>
      </c>
      <c r="F116" s="55" t="s">
        <v>99</v>
      </c>
      <c r="G116" s="51">
        <f>G117</f>
        <v>141</v>
      </c>
    </row>
    <row r="117" spans="1:7" ht="49.5" customHeight="1">
      <c r="A117" s="50" t="s">
        <v>72</v>
      </c>
      <c r="B117" s="13" t="s">
        <v>29</v>
      </c>
      <c r="C117" s="13" t="s">
        <v>30</v>
      </c>
      <c r="D117" s="52">
        <v>6000500</v>
      </c>
      <c r="E117" s="13" t="s">
        <v>100</v>
      </c>
      <c r="F117" s="55" t="s">
        <v>101</v>
      </c>
      <c r="G117" s="51">
        <v>141</v>
      </c>
    </row>
    <row r="118" spans="1:7" ht="47.25">
      <c r="A118" s="50" t="s">
        <v>72</v>
      </c>
      <c r="B118" s="13" t="s">
        <v>29</v>
      </c>
      <c r="C118" s="13" t="s">
        <v>30</v>
      </c>
      <c r="D118" s="52">
        <v>6000500</v>
      </c>
      <c r="E118" s="13" t="s">
        <v>102</v>
      </c>
      <c r="F118" s="55" t="s">
        <v>103</v>
      </c>
      <c r="G118" s="56">
        <v>141</v>
      </c>
    </row>
    <row r="119" spans="1:7" ht="78.75">
      <c r="A119" s="50" t="s">
        <v>72</v>
      </c>
      <c r="B119" s="13" t="s">
        <v>29</v>
      </c>
      <c r="C119" s="13" t="s">
        <v>30</v>
      </c>
      <c r="D119" s="52" t="s">
        <v>150</v>
      </c>
      <c r="E119" s="13"/>
      <c r="F119" s="55" t="s">
        <v>151</v>
      </c>
      <c r="G119" s="56">
        <v>100</v>
      </c>
    </row>
    <row r="120" spans="1:7" ht="47.25">
      <c r="A120" s="50" t="s">
        <v>72</v>
      </c>
      <c r="B120" s="13" t="s">
        <v>29</v>
      </c>
      <c r="C120" s="13" t="s">
        <v>30</v>
      </c>
      <c r="D120" s="52" t="s">
        <v>150</v>
      </c>
      <c r="E120" s="13" t="s">
        <v>98</v>
      </c>
      <c r="F120" s="55" t="s">
        <v>99</v>
      </c>
      <c r="G120" s="56">
        <v>100</v>
      </c>
    </row>
    <row r="121" spans="1:7" ht="47.25">
      <c r="A121" s="50" t="s">
        <v>72</v>
      </c>
      <c r="B121" s="13" t="s">
        <v>29</v>
      </c>
      <c r="C121" s="13" t="s">
        <v>30</v>
      </c>
      <c r="D121" s="52" t="s">
        <v>150</v>
      </c>
      <c r="E121" s="13" t="s">
        <v>102</v>
      </c>
      <c r="F121" s="55" t="s">
        <v>103</v>
      </c>
      <c r="G121" s="56">
        <v>100</v>
      </c>
    </row>
    <row r="122" spans="1:7" ht="15.75">
      <c r="A122" s="59" t="s">
        <v>72</v>
      </c>
      <c r="B122" s="46" t="s">
        <v>27</v>
      </c>
      <c r="C122" s="46"/>
      <c r="D122" s="46"/>
      <c r="E122" s="46"/>
      <c r="F122" s="60" t="s">
        <v>53</v>
      </c>
      <c r="G122" s="61">
        <f aca="true" t="shared" si="1" ref="G122:G127">G123</f>
        <v>10</v>
      </c>
    </row>
    <row r="123" spans="1:7" ht="15.75">
      <c r="A123" s="50" t="s">
        <v>72</v>
      </c>
      <c r="B123" s="13" t="s">
        <v>27</v>
      </c>
      <c r="C123" s="13" t="s">
        <v>17</v>
      </c>
      <c r="D123" s="13"/>
      <c r="E123" s="13"/>
      <c r="F123" s="9" t="s">
        <v>77</v>
      </c>
      <c r="G123" s="56">
        <f t="shared" si="1"/>
        <v>10</v>
      </c>
    </row>
    <row r="124" spans="1:7" ht="36.75" customHeight="1">
      <c r="A124" s="50" t="s">
        <v>72</v>
      </c>
      <c r="B124" s="13" t="s">
        <v>27</v>
      </c>
      <c r="C124" s="13" t="s">
        <v>17</v>
      </c>
      <c r="D124" s="13" t="s">
        <v>54</v>
      </c>
      <c r="E124" s="13"/>
      <c r="F124" s="9" t="s">
        <v>79</v>
      </c>
      <c r="G124" s="56">
        <f t="shared" si="1"/>
        <v>10</v>
      </c>
    </row>
    <row r="125" spans="1:7" ht="59.25" customHeight="1">
      <c r="A125" s="50" t="s">
        <v>72</v>
      </c>
      <c r="B125" s="13" t="s">
        <v>27</v>
      </c>
      <c r="C125" s="13" t="s">
        <v>17</v>
      </c>
      <c r="D125" s="52">
        <v>5129700</v>
      </c>
      <c r="E125" s="52"/>
      <c r="F125" s="9" t="s">
        <v>139</v>
      </c>
      <c r="G125" s="56">
        <f t="shared" si="1"/>
        <v>10</v>
      </c>
    </row>
    <row r="126" spans="1:7" ht="47.25">
      <c r="A126" s="50" t="s">
        <v>72</v>
      </c>
      <c r="B126" s="13" t="s">
        <v>27</v>
      </c>
      <c r="C126" s="13" t="s">
        <v>17</v>
      </c>
      <c r="D126" s="52">
        <v>5129700</v>
      </c>
      <c r="E126" s="13" t="s">
        <v>98</v>
      </c>
      <c r="F126" s="55" t="s">
        <v>99</v>
      </c>
      <c r="G126" s="56">
        <f t="shared" si="1"/>
        <v>10</v>
      </c>
    </row>
    <row r="127" spans="1:7" ht="47.25">
      <c r="A127" s="50" t="s">
        <v>72</v>
      </c>
      <c r="B127" s="13" t="s">
        <v>27</v>
      </c>
      <c r="C127" s="13" t="s">
        <v>17</v>
      </c>
      <c r="D127" s="52">
        <v>5129700</v>
      </c>
      <c r="E127" s="13" t="s">
        <v>100</v>
      </c>
      <c r="F127" s="55" t="s">
        <v>101</v>
      </c>
      <c r="G127" s="56">
        <f t="shared" si="1"/>
        <v>10</v>
      </c>
    </row>
    <row r="128" spans="1:7" ht="47.25">
      <c r="A128" s="50" t="s">
        <v>72</v>
      </c>
      <c r="B128" s="13" t="s">
        <v>27</v>
      </c>
      <c r="C128" s="13" t="s">
        <v>17</v>
      </c>
      <c r="D128" s="52">
        <v>5129700</v>
      </c>
      <c r="E128" s="13" t="s">
        <v>102</v>
      </c>
      <c r="F128" s="55" t="s">
        <v>103</v>
      </c>
      <c r="G128" s="56">
        <v>10</v>
      </c>
    </row>
    <row r="129" spans="1:7" ht="69" customHeight="1">
      <c r="A129" s="59" t="s">
        <v>72</v>
      </c>
      <c r="B129" s="46" t="s">
        <v>74</v>
      </c>
      <c r="C129" s="46"/>
      <c r="D129" s="47"/>
      <c r="E129" s="46"/>
      <c r="F129" s="60" t="s">
        <v>80</v>
      </c>
      <c r="G129" s="49">
        <f>G130</f>
        <v>686.45</v>
      </c>
    </row>
    <row r="130" spans="1:7" ht="63.75" customHeight="1">
      <c r="A130" s="50" t="s">
        <v>72</v>
      </c>
      <c r="B130" s="13" t="s">
        <v>74</v>
      </c>
      <c r="C130" s="13" t="s">
        <v>30</v>
      </c>
      <c r="D130" s="52"/>
      <c r="E130" s="13"/>
      <c r="F130" s="9" t="s">
        <v>81</v>
      </c>
      <c r="G130" s="51">
        <f>G131</f>
        <v>686.45</v>
      </c>
    </row>
    <row r="131" spans="1:7" ht="15.75">
      <c r="A131" s="50" t="s">
        <v>72</v>
      </c>
      <c r="B131" s="13" t="s">
        <v>74</v>
      </c>
      <c r="C131" s="13" t="s">
        <v>30</v>
      </c>
      <c r="D131" s="52">
        <v>5210000</v>
      </c>
      <c r="E131" s="13"/>
      <c r="F131" s="9" t="s">
        <v>28</v>
      </c>
      <c r="G131" s="51">
        <f>G132</f>
        <v>686.45</v>
      </c>
    </row>
    <row r="132" spans="1:7" ht="159.75" customHeight="1">
      <c r="A132" s="50" t="s">
        <v>72</v>
      </c>
      <c r="B132" s="13" t="s">
        <v>74</v>
      </c>
      <c r="C132" s="13" t="s">
        <v>30</v>
      </c>
      <c r="D132" s="52">
        <v>5210600</v>
      </c>
      <c r="E132" s="13"/>
      <c r="F132" s="9" t="s">
        <v>56</v>
      </c>
      <c r="G132" s="51">
        <f>G133</f>
        <v>686.45</v>
      </c>
    </row>
    <row r="133" spans="1:7" ht="15.75">
      <c r="A133" s="50" t="s">
        <v>72</v>
      </c>
      <c r="B133" s="13" t="s">
        <v>74</v>
      </c>
      <c r="C133" s="13" t="s">
        <v>30</v>
      </c>
      <c r="D133" s="52">
        <v>5210600</v>
      </c>
      <c r="E133" s="13" t="s">
        <v>34</v>
      </c>
      <c r="F133" s="9" t="s">
        <v>131</v>
      </c>
      <c r="G133" s="51">
        <f>G134</f>
        <v>686.45</v>
      </c>
    </row>
    <row r="134" spans="1:7" ht="15.75">
      <c r="A134" s="77" t="s">
        <v>72</v>
      </c>
      <c r="B134" s="65">
        <v>14</v>
      </c>
      <c r="C134" s="79" t="s">
        <v>30</v>
      </c>
      <c r="D134" s="66">
        <v>5210600</v>
      </c>
      <c r="E134" s="76">
        <v>540</v>
      </c>
      <c r="F134" s="67" t="s">
        <v>55</v>
      </c>
      <c r="G134" s="76">
        <v>686.45</v>
      </c>
    </row>
  </sheetData>
  <mergeCells count="13">
    <mergeCell ref="F11:G11"/>
    <mergeCell ref="F2:G2"/>
    <mergeCell ref="F3:G3"/>
    <mergeCell ref="F4:G4"/>
    <mergeCell ref="F10:G10"/>
    <mergeCell ref="F5:G5"/>
    <mergeCell ref="F6:G6"/>
    <mergeCell ref="F7:G7"/>
    <mergeCell ref="F8:G8"/>
    <mergeCell ref="F12:G12"/>
    <mergeCell ref="F13:G13"/>
    <mergeCell ref="F14:G14"/>
    <mergeCell ref="D17:G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35"/>
  <sheetViews>
    <sheetView tabSelected="1" workbookViewId="0" topLeftCell="A127">
      <selection activeCell="H91" sqref="H91"/>
    </sheetView>
  </sheetViews>
  <sheetFormatPr defaultColWidth="9.00390625" defaultRowHeight="12.75"/>
  <cols>
    <col min="1" max="1" width="5.125" style="0" customWidth="1"/>
    <col min="2" max="2" width="4.875" style="0" customWidth="1"/>
    <col min="3" max="3" width="5.125" style="0" customWidth="1"/>
    <col min="4" max="4" width="9.25390625" style="0" customWidth="1"/>
    <col min="5" max="5" width="5.875" style="0" customWidth="1"/>
    <col min="6" max="6" width="44.875" style="0" customWidth="1"/>
    <col min="7" max="7" width="12.00390625" style="0" customWidth="1"/>
    <col min="14" max="14" width="7.375" style="0" customWidth="1"/>
    <col min="15" max="15" width="6.625" style="0" customWidth="1"/>
  </cols>
  <sheetData>
    <row r="2" spans="6:7" ht="12.75">
      <c r="F2" s="81" t="s">
        <v>147</v>
      </c>
      <c r="G2" s="91"/>
    </row>
    <row r="3" spans="6:7" ht="12.75">
      <c r="F3" s="81" t="s">
        <v>64</v>
      </c>
      <c r="G3" s="81"/>
    </row>
    <row r="4" spans="6:7" ht="12.75">
      <c r="F4" s="81" t="s">
        <v>152</v>
      </c>
      <c r="G4" s="81"/>
    </row>
    <row r="5" spans="6:7" ht="12.75">
      <c r="F5" s="81" t="s">
        <v>93</v>
      </c>
      <c r="G5" s="81"/>
    </row>
    <row r="6" spans="6:7" ht="12.75">
      <c r="F6" s="81" t="s">
        <v>92</v>
      </c>
      <c r="G6" s="81"/>
    </row>
    <row r="7" spans="6:7" ht="12.75">
      <c r="F7" s="81" t="s">
        <v>94</v>
      </c>
      <c r="G7" s="81"/>
    </row>
    <row r="8" spans="6:7" ht="12.75">
      <c r="F8" s="81" t="s">
        <v>95</v>
      </c>
      <c r="G8" s="81"/>
    </row>
    <row r="10" spans="6:7" ht="12.75">
      <c r="F10" s="81" t="s">
        <v>135</v>
      </c>
      <c r="G10" s="88"/>
    </row>
    <row r="11" spans="6:7" ht="12.75">
      <c r="F11" s="81" t="s">
        <v>64</v>
      </c>
      <c r="G11" s="81"/>
    </row>
    <row r="12" spans="6:7" ht="12.75">
      <c r="F12" s="81" t="s">
        <v>92</v>
      </c>
      <c r="G12" s="81"/>
    </row>
    <row r="13" spans="6:7" ht="12.75">
      <c r="F13" s="81" t="s">
        <v>94</v>
      </c>
      <c r="G13" s="81"/>
    </row>
    <row r="14" spans="6:7" ht="12.75">
      <c r="F14" s="81" t="s">
        <v>95</v>
      </c>
      <c r="G14" s="81"/>
    </row>
    <row r="17" spans="5:7" ht="12.75">
      <c r="E17" s="92" t="s">
        <v>133</v>
      </c>
      <c r="F17" s="92"/>
      <c r="G17" s="92"/>
    </row>
    <row r="18" spans="5:7" ht="12.75">
      <c r="E18" s="92" t="s">
        <v>134</v>
      </c>
      <c r="F18" s="92"/>
      <c r="G18" s="92"/>
    </row>
    <row r="20" spans="1:7" ht="12.75">
      <c r="A20" s="35" t="s">
        <v>68</v>
      </c>
      <c r="B20" s="35" t="s">
        <v>6</v>
      </c>
      <c r="C20" s="35" t="s">
        <v>7</v>
      </c>
      <c r="D20" s="35" t="s">
        <v>69</v>
      </c>
      <c r="E20" s="35" t="s">
        <v>70</v>
      </c>
      <c r="F20" s="35" t="s">
        <v>8</v>
      </c>
      <c r="G20" s="35" t="s">
        <v>71</v>
      </c>
    </row>
    <row r="21" spans="1:7" ht="12.75">
      <c r="A21" s="36">
        <v>2</v>
      </c>
      <c r="B21" s="35">
        <v>2</v>
      </c>
      <c r="C21" s="35">
        <v>3</v>
      </c>
      <c r="D21" s="35">
        <v>4</v>
      </c>
      <c r="E21" s="35">
        <v>5</v>
      </c>
      <c r="F21" s="35">
        <v>6</v>
      </c>
      <c r="G21" s="35">
        <v>7</v>
      </c>
    </row>
    <row r="22" spans="1:7" ht="15.75">
      <c r="A22" s="68"/>
      <c r="B22" s="69"/>
      <c r="C22" s="69"/>
      <c r="D22" s="69"/>
      <c r="E22" s="69"/>
      <c r="F22" s="70" t="s">
        <v>14</v>
      </c>
      <c r="G22" s="71">
        <f>G23</f>
        <v>4737.95</v>
      </c>
    </row>
    <row r="23" spans="1:7" ht="42.75" customHeight="1">
      <c r="A23" s="41" t="s">
        <v>72</v>
      </c>
      <c r="B23" s="72"/>
      <c r="C23" s="72"/>
      <c r="D23" s="72"/>
      <c r="E23" s="72"/>
      <c r="F23" s="73" t="s">
        <v>97</v>
      </c>
      <c r="G23" s="74">
        <f>G24+G58+G69+G88+G130+G76+G123</f>
        <v>4737.95</v>
      </c>
    </row>
    <row r="24" spans="1:7" ht="24.75" customHeight="1">
      <c r="A24" s="45" t="s">
        <v>72</v>
      </c>
      <c r="B24" s="46" t="s">
        <v>15</v>
      </c>
      <c r="C24" s="47"/>
      <c r="D24" s="47"/>
      <c r="E24" s="47"/>
      <c r="F24" s="48" t="s">
        <v>16</v>
      </c>
      <c r="G24" s="49">
        <f>G25+G35+G54</f>
        <v>2366</v>
      </c>
    </row>
    <row r="25" spans="1:7" ht="66.75" customHeight="1">
      <c r="A25" s="75" t="s">
        <v>72</v>
      </c>
      <c r="B25" s="13" t="s">
        <v>15</v>
      </c>
      <c r="C25" s="13" t="s">
        <v>30</v>
      </c>
      <c r="D25" s="13"/>
      <c r="E25" s="13"/>
      <c r="F25" s="9" t="s">
        <v>75</v>
      </c>
      <c r="G25" s="51">
        <f>G26</f>
        <v>15</v>
      </c>
    </row>
    <row r="26" spans="1:7" ht="75.75" customHeight="1">
      <c r="A26" s="75" t="s">
        <v>72</v>
      </c>
      <c r="B26" s="13" t="s">
        <v>15</v>
      </c>
      <c r="C26" s="13" t="s">
        <v>30</v>
      </c>
      <c r="D26" s="13" t="s">
        <v>33</v>
      </c>
      <c r="E26" s="52"/>
      <c r="F26" s="9" t="s">
        <v>32</v>
      </c>
      <c r="G26" s="51">
        <f>G27+G31</f>
        <v>15</v>
      </c>
    </row>
    <row r="27" spans="1:7" ht="34.5" customHeight="1">
      <c r="A27" s="75" t="s">
        <v>72</v>
      </c>
      <c r="B27" s="13" t="s">
        <v>15</v>
      </c>
      <c r="C27" s="13" t="s">
        <v>30</v>
      </c>
      <c r="D27" s="13" t="s">
        <v>57</v>
      </c>
      <c r="E27" s="13"/>
      <c r="F27" s="9" t="s">
        <v>61</v>
      </c>
      <c r="G27" s="53">
        <f>G28</f>
        <v>3</v>
      </c>
    </row>
    <row r="28" spans="1:7" ht="30" customHeight="1">
      <c r="A28" s="75" t="s">
        <v>72</v>
      </c>
      <c r="B28" s="13" t="s">
        <v>15</v>
      </c>
      <c r="C28" s="13" t="s">
        <v>30</v>
      </c>
      <c r="D28" s="13" t="s">
        <v>57</v>
      </c>
      <c r="E28" s="13" t="s">
        <v>98</v>
      </c>
      <c r="F28" s="54" t="s">
        <v>99</v>
      </c>
      <c r="G28" s="53">
        <f>G29</f>
        <v>3</v>
      </c>
    </row>
    <row r="29" spans="1:7" ht="33.75" customHeight="1">
      <c r="A29" s="75" t="s">
        <v>72</v>
      </c>
      <c r="B29" s="13" t="s">
        <v>15</v>
      </c>
      <c r="C29" s="13" t="s">
        <v>30</v>
      </c>
      <c r="D29" s="13" t="s">
        <v>57</v>
      </c>
      <c r="E29" s="13" t="s">
        <v>100</v>
      </c>
      <c r="F29" s="55" t="s">
        <v>101</v>
      </c>
      <c r="G29" s="53">
        <f>G30</f>
        <v>3</v>
      </c>
    </row>
    <row r="30" spans="1:7" ht="36.75" customHeight="1">
      <c r="A30" s="75" t="s">
        <v>72</v>
      </c>
      <c r="B30" s="13" t="s">
        <v>15</v>
      </c>
      <c r="C30" s="13" t="s">
        <v>30</v>
      </c>
      <c r="D30" s="13" t="s">
        <v>57</v>
      </c>
      <c r="E30" s="13" t="s">
        <v>102</v>
      </c>
      <c r="F30" s="55" t="s">
        <v>103</v>
      </c>
      <c r="G30" s="51">
        <v>3</v>
      </c>
    </row>
    <row r="31" spans="1:7" ht="33.75" customHeight="1">
      <c r="A31" s="75" t="s">
        <v>72</v>
      </c>
      <c r="B31" s="13" t="s">
        <v>15</v>
      </c>
      <c r="C31" s="13" t="s">
        <v>30</v>
      </c>
      <c r="D31" s="13" t="s">
        <v>58</v>
      </c>
      <c r="E31" s="13"/>
      <c r="F31" s="9" t="s">
        <v>59</v>
      </c>
      <c r="G31" s="51">
        <f>G32</f>
        <v>12</v>
      </c>
    </row>
    <row r="32" spans="1:7" ht="33.75" customHeight="1">
      <c r="A32" s="75" t="s">
        <v>72</v>
      </c>
      <c r="B32" s="13" t="s">
        <v>15</v>
      </c>
      <c r="C32" s="13" t="s">
        <v>30</v>
      </c>
      <c r="D32" s="13" t="s">
        <v>58</v>
      </c>
      <c r="E32" s="13" t="s">
        <v>98</v>
      </c>
      <c r="F32" s="54" t="s">
        <v>99</v>
      </c>
      <c r="G32" s="51">
        <f>G33</f>
        <v>12</v>
      </c>
    </row>
    <row r="33" spans="1:7" ht="32.25" customHeight="1">
      <c r="A33" s="75" t="s">
        <v>72</v>
      </c>
      <c r="B33" s="13" t="s">
        <v>15</v>
      </c>
      <c r="C33" s="13" t="s">
        <v>30</v>
      </c>
      <c r="D33" s="13" t="s">
        <v>58</v>
      </c>
      <c r="E33" s="13" t="s">
        <v>100</v>
      </c>
      <c r="F33" s="55" t="s">
        <v>101</v>
      </c>
      <c r="G33" s="51">
        <f>G34</f>
        <v>12</v>
      </c>
    </row>
    <row r="34" spans="1:7" ht="34.5" customHeight="1">
      <c r="A34" s="75" t="s">
        <v>72</v>
      </c>
      <c r="B34" s="13" t="s">
        <v>15</v>
      </c>
      <c r="C34" s="13" t="s">
        <v>30</v>
      </c>
      <c r="D34" s="13" t="s">
        <v>58</v>
      </c>
      <c r="E34" s="13" t="s">
        <v>102</v>
      </c>
      <c r="F34" s="55" t="s">
        <v>103</v>
      </c>
      <c r="G34" s="51">
        <v>12</v>
      </c>
    </row>
    <row r="35" spans="1:7" ht="78" customHeight="1">
      <c r="A35" s="75" t="s">
        <v>72</v>
      </c>
      <c r="B35" s="13" t="s">
        <v>15</v>
      </c>
      <c r="C35" s="13" t="s">
        <v>20</v>
      </c>
      <c r="D35" s="52"/>
      <c r="E35" s="52"/>
      <c r="F35" s="9" t="s">
        <v>36</v>
      </c>
      <c r="G35" s="51">
        <f>G36</f>
        <v>2251</v>
      </c>
    </row>
    <row r="36" spans="1:7" ht="75.75" customHeight="1">
      <c r="A36" s="75" t="s">
        <v>72</v>
      </c>
      <c r="B36" s="13" t="s">
        <v>15</v>
      </c>
      <c r="C36" s="13" t="s">
        <v>20</v>
      </c>
      <c r="D36" s="13" t="s">
        <v>33</v>
      </c>
      <c r="E36" s="52"/>
      <c r="F36" s="9" t="s">
        <v>32</v>
      </c>
      <c r="G36" s="51">
        <f>G37+G49</f>
        <v>2251</v>
      </c>
    </row>
    <row r="37" spans="1:7" ht="15.75">
      <c r="A37" s="75" t="s">
        <v>72</v>
      </c>
      <c r="B37" s="13" t="s">
        <v>15</v>
      </c>
      <c r="C37" s="13" t="s">
        <v>20</v>
      </c>
      <c r="D37" s="13" t="s">
        <v>35</v>
      </c>
      <c r="E37" s="13"/>
      <c r="F37" s="9" t="s">
        <v>21</v>
      </c>
      <c r="G37" s="56">
        <f>G38+G42+G46</f>
        <v>1518.829</v>
      </c>
    </row>
    <row r="38" spans="1:7" ht="98.25" customHeight="1">
      <c r="A38" s="75" t="s">
        <v>72</v>
      </c>
      <c r="B38" s="13" t="s">
        <v>15</v>
      </c>
      <c r="C38" s="13" t="s">
        <v>20</v>
      </c>
      <c r="D38" s="13" t="s">
        <v>35</v>
      </c>
      <c r="E38" s="13" t="s">
        <v>104</v>
      </c>
      <c r="F38" s="57" t="s">
        <v>105</v>
      </c>
      <c r="G38" s="56">
        <f>G39</f>
        <v>1310.905</v>
      </c>
    </row>
    <row r="39" spans="1:7" ht="39.75" customHeight="1">
      <c r="A39" s="75" t="s">
        <v>72</v>
      </c>
      <c r="B39" s="13" t="s">
        <v>15</v>
      </c>
      <c r="C39" s="13" t="s">
        <v>20</v>
      </c>
      <c r="D39" s="13" t="s">
        <v>35</v>
      </c>
      <c r="E39" s="13" t="s">
        <v>106</v>
      </c>
      <c r="F39" s="58" t="s">
        <v>107</v>
      </c>
      <c r="G39" s="56">
        <f>G40+G41</f>
        <v>1310.905</v>
      </c>
    </row>
    <row r="40" spans="1:7" ht="20.25" customHeight="1">
      <c r="A40" s="75" t="s">
        <v>72</v>
      </c>
      <c r="B40" s="13" t="s">
        <v>15</v>
      </c>
      <c r="C40" s="13" t="s">
        <v>20</v>
      </c>
      <c r="D40" s="13" t="s">
        <v>35</v>
      </c>
      <c r="E40" s="13" t="s">
        <v>108</v>
      </c>
      <c r="F40" s="57" t="s">
        <v>109</v>
      </c>
      <c r="G40" s="56">
        <v>1245.705</v>
      </c>
    </row>
    <row r="41" spans="1:7" ht="30.75" customHeight="1">
      <c r="A41" s="75" t="s">
        <v>72</v>
      </c>
      <c r="B41" s="13" t="s">
        <v>15</v>
      </c>
      <c r="C41" s="13" t="s">
        <v>20</v>
      </c>
      <c r="D41" s="13" t="s">
        <v>35</v>
      </c>
      <c r="E41" s="13" t="s">
        <v>110</v>
      </c>
      <c r="F41" s="55" t="s">
        <v>111</v>
      </c>
      <c r="G41" s="56">
        <v>65.2</v>
      </c>
    </row>
    <row r="42" spans="1:7" ht="35.25" customHeight="1">
      <c r="A42" s="75" t="s">
        <v>72</v>
      </c>
      <c r="B42" s="13" t="s">
        <v>15</v>
      </c>
      <c r="C42" s="13" t="s">
        <v>20</v>
      </c>
      <c r="D42" s="13" t="s">
        <v>35</v>
      </c>
      <c r="E42" s="13" t="s">
        <v>98</v>
      </c>
      <c r="F42" s="58" t="s">
        <v>99</v>
      </c>
      <c r="G42" s="56">
        <f>G43</f>
        <v>203.924</v>
      </c>
    </row>
    <row r="43" spans="1:7" ht="36" customHeight="1">
      <c r="A43" s="75" t="s">
        <v>72</v>
      </c>
      <c r="B43" s="13" t="s">
        <v>15</v>
      </c>
      <c r="C43" s="13" t="s">
        <v>20</v>
      </c>
      <c r="D43" s="13" t="s">
        <v>35</v>
      </c>
      <c r="E43" s="13" t="s">
        <v>100</v>
      </c>
      <c r="F43" s="57" t="s">
        <v>101</v>
      </c>
      <c r="G43" s="56">
        <f>G44+G45</f>
        <v>203.924</v>
      </c>
    </row>
    <row r="44" spans="1:7" ht="45.75" customHeight="1">
      <c r="A44" s="75" t="s">
        <v>72</v>
      </c>
      <c r="B44" s="13" t="s">
        <v>15</v>
      </c>
      <c r="C44" s="13" t="s">
        <v>20</v>
      </c>
      <c r="D44" s="13" t="s">
        <v>35</v>
      </c>
      <c r="E44" s="13" t="s">
        <v>112</v>
      </c>
      <c r="F44" s="55" t="s">
        <v>113</v>
      </c>
      <c r="G44" s="56">
        <v>31</v>
      </c>
    </row>
    <row r="45" spans="1:7" ht="32.25" customHeight="1">
      <c r="A45" s="75" t="s">
        <v>72</v>
      </c>
      <c r="B45" s="13" t="s">
        <v>15</v>
      </c>
      <c r="C45" s="13" t="s">
        <v>20</v>
      </c>
      <c r="D45" s="13" t="s">
        <v>35</v>
      </c>
      <c r="E45" s="13" t="s">
        <v>102</v>
      </c>
      <c r="F45" s="57" t="s">
        <v>103</v>
      </c>
      <c r="G45" s="56">
        <v>172.924</v>
      </c>
    </row>
    <row r="46" spans="1:7" ht="22.5" customHeight="1">
      <c r="A46" s="75" t="s">
        <v>72</v>
      </c>
      <c r="B46" s="13" t="s">
        <v>15</v>
      </c>
      <c r="C46" s="13" t="s">
        <v>20</v>
      </c>
      <c r="D46" s="13" t="s">
        <v>35</v>
      </c>
      <c r="E46" s="13" t="s">
        <v>85</v>
      </c>
      <c r="F46" s="57" t="s">
        <v>114</v>
      </c>
      <c r="G46" s="56">
        <f>G47</f>
        <v>4</v>
      </c>
    </row>
    <row r="47" spans="1:7" ht="18" customHeight="1">
      <c r="A47" s="75" t="s">
        <v>72</v>
      </c>
      <c r="B47" s="13" t="s">
        <v>15</v>
      </c>
      <c r="C47" s="13" t="s">
        <v>20</v>
      </c>
      <c r="D47" s="13" t="s">
        <v>35</v>
      </c>
      <c r="E47" s="13" t="s">
        <v>115</v>
      </c>
      <c r="F47" s="57" t="s">
        <v>116</v>
      </c>
      <c r="G47" s="56">
        <f>G48</f>
        <v>4</v>
      </c>
    </row>
    <row r="48" spans="1:7" ht="27" customHeight="1">
      <c r="A48" s="75" t="s">
        <v>72</v>
      </c>
      <c r="B48" s="13" t="s">
        <v>15</v>
      </c>
      <c r="C48" s="13" t="s">
        <v>20</v>
      </c>
      <c r="D48" s="13" t="s">
        <v>35</v>
      </c>
      <c r="E48" s="13" t="s">
        <v>117</v>
      </c>
      <c r="F48" s="57" t="s">
        <v>118</v>
      </c>
      <c r="G48" s="56">
        <v>4</v>
      </c>
    </row>
    <row r="49" spans="1:7" ht="43.5" customHeight="1">
      <c r="A49" s="75" t="s">
        <v>72</v>
      </c>
      <c r="B49" s="13" t="s">
        <v>15</v>
      </c>
      <c r="C49" s="13" t="s">
        <v>20</v>
      </c>
      <c r="D49" s="13" t="s">
        <v>60</v>
      </c>
      <c r="E49" s="13"/>
      <c r="F49" s="9" t="s">
        <v>76</v>
      </c>
      <c r="G49" s="56">
        <f>G50</f>
        <v>732.1709999999999</v>
      </c>
    </row>
    <row r="50" spans="1:7" ht="91.5" customHeight="1">
      <c r="A50" s="75" t="s">
        <v>72</v>
      </c>
      <c r="B50" s="13" t="s">
        <v>15</v>
      </c>
      <c r="C50" s="13" t="s">
        <v>20</v>
      </c>
      <c r="D50" s="13" t="s">
        <v>60</v>
      </c>
      <c r="E50" s="13" t="s">
        <v>104</v>
      </c>
      <c r="F50" s="57" t="s">
        <v>105</v>
      </c>
      <c r="G50" s="56">
        <f>G51</f>
        <v>732.1709999999999</v>
      </c>
    </row>
    <row r="51" spans="1:7" ht="36.75" customHeight="1">
      <c r="A51" s="75" t="s">
        <v>72</v>
      </c>
      <c r="B51" s="13" t="s">
        <v>15</v>
      </c>
      <c r="C51" s="13" t="s">
        <v>20</v>
      </c>
      <c r="D51" s="13" t="s">
        <v>60</v>
      </c>
      <c r="E51" s="13" t="s">
        <v>106</v>
      </c>
      <c r="F51" s="58" t="s">
        <v>107</v>
      </c>
      <c r="G51" s="56">
        <f>G52+G53</f>
        <v>732.1709999999999</v>
      </c>
    </row>
    <row r="52" spans="1:7" ht="24" customHeight="1">
      <c r="A52" s="75" t="s">
        <v>72</v>
      </c>
      <c r="B52" s="13" t="s">
        <v>15</v>
      </c>
      <c r="C52" s="13" t="s">
        <v>20</v>
      </c>
      <c r="D52" s="13" t="s">
        <v>60</v>
      </c>
      <c r="E52" s="13" t="s">
        <v>108</v>
      </c>
      <c r="F52" s="57" t="s">
        <v>109</v>
      </c>
      <c r="G52" s="56">
        <v>686.467</v>
      </c>
    </row>
    <row r="53" spans="1:7" ht="31.5" customHeight="1">
      <c r="A53" s="75" t="s">
        <v>72</v>
      </c>
      <c r="B53" s="13" t="s">
        <v>15</v>
      </c>
      <c r="C53" s="13" t="s">
        <v>20</v>
      </c>
      <c r="D53" s="13" t="s">
        <v>60</v>
      </c>
      <c r="E53" s="13" t="s">
        <v>110</v>
      </c>
      <c r="F53" s="55" t="s">
        <v>111</v>
      </c>
      <c r="G53" s="56">
        <v>45.704</v>
      </c>
    </row>
    <row r="54" spans="1:7" ht="28.5" customHeight="1">
      <c r="A54" s="75" t="s">
        <v>72</v>
      </c>
      <c r="B54" s="13" t="s">
        <v>15</v>
      </c>
      <c r="C54" s="13" t="s">
        <v>90</v>
      </c>
      <c r="D54" s="13"/>
      <c r="E54" s="13"/>
      <c r="F54" s="14" t="s">
        <v>91</v>
      </c>
      <c r="G54" s="56">
        <f>G55</f>
        <v>100</v>
      </c>
    </row>
    <row r="55" spans="1:7" ht="32.25" customHeight="1">
      <c r="A55" s="75" t="s">
        <v>72</v>
      </c>
      <c r="B55" s="13" t="s">
        <v>15</v>
      </c>
      <c r="C55" s="13" t="s">
        <v>90</v>
      </c>
      <c r="D55" s="13" t="s">
        <v>119</v>
      </c>
      <c r="E55" s="13"/>
      <c r="F55" s="14" t="s">
        <v>120</v>
      </c>
      <c r="G55" s="56">
        <f>G56</f>
        <v>100</v>
      </c>
    </row>
    <row r="56" spans="1:7" ht="20.25" customHeight="1">
      <c r="A56" s="75" t="s">
        <v>72</v>
      </c>
      <c r="B56" s="13" t="s">
        <v>15</v>
      </c>
      <c r="C56" s="13" t="s">
        <v>90</v>
      </c>
      <c r="D56" s="13" t="s">
        <v>119</v>
      </c>
      <c r="E56" s="13" t="s">
        <v>85</v>
      </c>
      <c r="F56" s="14" t="s">
        <v>114</v>
      </c>
      <c r="G56" s="56">
        <f>G57</f>
        <v>100</v>
      </c>
    </row>
    <row r="57" spans="1:7" ht="15.75">
      <c r="A57" s="75" t="s">
        <v>72</v>
      </c>
      <c r="B57" s="13" t="s">
        <v>15</v>
      </c>
      <c r="C57" s="13" t="s">
        <v>90</v>
      </c>
      <c r="D57" s="13" t="s">
        <v>119</v>
      </c>
      <c r="E57" s="13" t="s">
        <v>121</v>
      </c>
      <c r="F57" s="57" t="s">
        <v>122</v>
      </c>
      <c r="G57" s="56">
        <v>100</v>
      </c>
    </row>
    <row r="58" spans="1:7" ht="15.75">
      <c r="A58" s="45" t="s">
        <v>72</v>
      </c>
      <c r="B58" s="46" t="s">
        <v>17</v>
      </c>
      <c r="C58" s="46"/>
      <c r="D58" s="46"/>
      <c r="E58" s="46"/>
      <c r="F58" s="60" t="s">
        <v>38</v>
      </c>
      <c r="G58" s="61">
        <f>G59</f>
        <v>156.5</v>
      </c>
    </row>
    <row r="59" spans="1:7" ht="31.5">
      <c r="A59" s="75" t="s">
        <v>72</v>
      </c>
      <c r="B59" s="13" t="s">
        <v>17</v>
      </c>
      <c r="C59" s="13" t="s">
        <v>30</v>
      </c>
      <c r="D59" s="13"/>
      <c r="E59" s="13"/>
      <c r="F59" s="9" t="s">
        <v>39</v>
      </c>
      <c r="G59" s="56">
        <f>G60</f>
        <v>156.5</v>
      </c>
    </row>
    <row r="60" spans="1:7" ht="27.75" customHeight="1">
      <c r="A60" s="75" t="s">
        <v>72</v>
      </c>
      <c r="B60" s="13" t="s">
        <v>17</v>
      </c>
      <c r="C60" s="13" t="s">
        <v>30</v>
      </c>
      <c r="D60" s="13" t="s">
        <v>18</v>
      </c>
      <c r="E60" s="13"/>
      <c r="F60" s="9" t="s">
        <v>19</v>
      </c>
      <c r="G60" s="56">
        <f>G61</f>
        <v>156.5</v>
      </c>
    </row>
    <row r="61" spans="1:7" ht="47.25" customHeight="1">
      <c r="A61" s="75" t="s">
        <v>72</v>
      </c>
      <c r="B61" s="13" t="s">
        <v>17</v>
      </c>
      <c r="C61" s="13" t="s">
        <v>30</v>
      </c>
      <c r="D61" s="13" t="s">
        <v>37</v>
      </c>
      <c r="E61" s="13"/>
      <c r="F61" s="9" t="s">
        <v>78</v>
      </c>
      <c r="G61" s="56">
        <f>G62+G65</f>
        <v>156.5</v>
      </c>
    </row>
    <row r="62" spans="1:7" ht="96.75" customHeight="1">
      <c r="A62" s="75" t="s">
        <v>72</v>
      </c>
      <c r="B62" s="13" t="s">
        <v>17</v>
      </c>
      <c r="C62" s="13" t="s">
        <v>30</v>
      </c>
      <c r="D62" s="13" t="s">
        <v>37</v>
      </c>
      <c r="E62" s="13" t="s">
        <v>104</v>
      </c>
      <c r="F62" s="57" t="s">
        <v>105</v>
      </c>
      <c r="G62" s="56">
        <f>G63</f>
        <v>135.756</v>
      </c>
    </row>
    <row r="63" spans="1:7" ht="34.5" customHeight="1">
      <c r="A63" s="75" t="s">
        <v>72</v>
      </c>
      <c r="B63" s="13" t="s">
        <v>17</v>
      </c>
      <c r="C63" s="13" t="s">
        <v>30</v>
      </c>
      <c r="D63" s="13" t="s">
        <v>37</v>
      </c>
      <c r="E63" s="13" t="s">
        <v>106</v>
      </c>
      <c r="F63" s="58" t="s">
        <v>107</v>
      </c>
      <c r="G63" s="56">
        <f>G64</f>
        <v>135.756</v>
      </c>
    </row>
    <row r="64" spans="1:7" ht="21" customHeight="1">
      <c r="A64" s="75" t="s">
        <v>72</v>
      </c>
      <c r="B64" s="13" t="s">
        <v>17</v>
      </c>
      <c r="C64" s="13" t="s">
        <v>30</v>
      </c>
      <c r="D64" s="13" t="s">
        <v>37</v>
      </c>
      <c r="E64" s="13" t="s">
        <v>108</v>
      </c>
      <c r="F64" s="57" t="s">
        <v>109</v>
      </c>
      <c r="G64" s="56">
        <v>135.756</v>
      </c>
    </row>
    <row r="65" spans="1:7" ht="30.75" customHeight="1">
      <c r="A65" s="75" t="s">
        <v>72</v>
      </c>
      <c r="B65" s="13" t="s">
        <v>17</v>
      </c>
      <c r="C65" s="13" t="s">
        <v>30</v>
      </c>
      <c r="D65" s="13" t="s">
        <v>37</v>
      </c>
      <c r="E65" s="13" t="s">
        <v>98</v>
      </c>
      <c r="F65" s="55" t="s">
        <v>99</v>
      </c>
      <c r="G65" s="56">
        <f>G66</f>
        <v>20.744</v>
      </c>
    </row>
    <row r="66" spans="1:7" ht="33.75" customHeight="1">
      <c r="A66" s="75" t="s">
        <v>72</v>
      </c>
      <c r="B66" s="13" t="s">
        <v>17</v>
      </c>
      <c r="C66" s="13" t="s">
        <v>30</v>
      </c>
      <c r="D66" s="13" t="s">
        <v>37</v>
      </c>
      <c r="E66" s="13" t="s">
        <v>100</v>
      </c>
      <c r="F66" s="55" t="s">
        <v>101</v>
      </c>
      <c r="G66" s="56">
        <f>G68+G67</f>
        <v>20.744</v>
      </c>
    </row>
    <row r="67" spans="1:7" ht="43.5" customHeight="1">
      <c r="A67" s="75" t="s">
        <v>72</v>
      </c>
      <c r="B67" s="13" t="s">
        <v>17</v>
      </c>
      <c r="C67" s="13" t="s">
        <v>30</v>
      </c>
      <c r="D67" s="13" t="s">
        <v>37</v>
      </c>
      <c r="E67" s="13" t="s">
        <v>112</v>
      </c>
      <c r="F67" s="55" t="s">
        <v>113</v>
      </c>
      <c r="G67" s="56">
        <v>0.5</v>
      </c>
    </row>
    <row r="68" spans="1:7" ht="39" customHeight="1">
      <c r="A68" s="75" t="s">
        <v>72</v>
      </c>
      <c r="B68" s="13" t="s">
        <v>17</v>
      </c>
      <c r="C68" s="13" t="s">
        <v>30</v>
      </c>
      <c r="D68" s="13" t="s">
        <v>37</v>
      </c>
      <c r="E68" s="13" t="s">
        <v>102</v>
      </c>
      <c r="F68" s="55" t="s">
        <v>103</v>
      </c>
      <c r="G68" s="56">
        <v>20.244</v>
      </c>
    </row>
    <row r="69" spans="1:7" ht="34.5" customHeight="1">
      <c r="A69" s="45" t="s">
        <v>72</v>
      </c>
      <c r="B69" s="62" t="s">
        <v>30</v>
      </c>
      <c r="C69" s="62"/>
      <c r="D69" s="62"/>
      <c r="E69" s="62"/>
      <c r="F69" s="60" t="s">
        <v>87</v>
      </c>
      <c r="G69" s="61">
        <f aca="true" t="shared" si="0" ref="G69:G74">G70</f>
        <v>250</v>
      </c>
    </row>
    <row r="70" spans="1:7" ht="15.75">
      <c r="A70" s="75" t="s">
        <v>72</v>
      </c>
      <c r="B70" s="13" t="s">
        <v>30</v>
      </c>
      <c r="C70" s="13" t="s">
        <v>23</v>
      </c>
      <c r="D70" s="13"/>
      <c r="E70" s="13"/>
      <c r="F70" s="9" t="s">
        <v>88</v>
      </c>
      <c r="G70" s="56">
        <f t="shared" si="0"/>
        <v>250</v>
      </c>
    </row>
    <row r="71" spans="1:7" ht="27" customHeight="1">
      <c r="A71" s="75" t="s">
        <v>72</v>
      </c>
      <c r="B71" s="13" t="s">
        <v>30</v>
      </c>
      <c r="C71" s="13" t="s">
        <v>23</v>
      </c>
      <c r="D71" s="13" t="s">
        <v>50</v>
      </c>
      <c r="E71" s="13"/>
      <c r="F71" s="9" t="s">
        <v>51</v>
      </c>
      <c r="G71" s="56">
        <f t="shared" si="0"/>
        <v>250</v>
      </c>
    </row>
    <row r="72" spans="1:7" ht="45.75" customHeight="1">
      <c r="A72" s="75" t="s">
        <v>72</v>
      </c>
      <c r="B72" s="13" t="s">
        <v>30</v>
      </c>
      <c r="C72" s="13" t="s">
        <v>23</v>
      </c>
      <c r="D72" s="13" t="s">
        <v>52</v>
      </c>
      <c r="E72" s="13"/>
      <c r="F72" s="9" t="s">
        <v>136</v>
      </c>
      <c r="G72" s="56">
        <f t="shared" si="0"/>
        <v>250</v>
      </c>
    </row>
    <row r="73" spans="1:7" ht="33" customHeight="1">
      <c r="A73" s="75" t="s">
        <v>72</v>
      </c>
      <c r="B73" s="13" t="s">
        <v>30</v>
      </c>
      <c r="C73" s="13" t="s">
        <v>23</v>
      </c>
      <c r="D73" s="13" t="s">
        <v>52</v>
      </c>
      <c r="E73" s="13" t="s">
        <v>98</v>
      </c>
      <c r="F73" s="55" t="s">
        <v>99</v>
      </c>
      <c r="G73" s="56">
        <f t="shared" si="0"/>
        <v>250</v>
      </c>
    </row>
    <row r="74" spans="1:7" ht="34.5" customHeight="1">
      <c r="A74" s="75" t="s">
        <v>72</v>
      </c>
      <c r="B74" s="13" t="s">
        <v>30</v>
      </c>
      <c r="C74" s="13" t="s">
        <v>23</v>
      </c>
      <c r="D74" s="13" t="s">
        <v>52</v>
      </c>
      <c r="E74" s="13" t="s">
        <v>100</v>
      </c>
      <c r="F74" s="55" t="s">
        <v>101</v>
      </c>
      <c r="G74" s="56">
        <f t="shared" si="0"/>
        <v>250</v>
      </c>
    </row>
    <row r="75" spans="1:7" ht="38.25" customHeight="1">
      <c r="A75" s="75" t="s">
        <v>72</v>
      </c>
      <c r="B75" s="13" t="s">
        <v>30</v>
      </c>
      <c r="C75" s="13" t="s">
        <v>23</v>
      </c>
      <c r="D75" s="13" t="s">
        <v>52</v>
      </c>
      <c r="E75" s="13" t="s">
        <v>102</v>
      </c>
      <c r="F75" s="55" t="s">
        <v>103</v>
      </c>
      <c r="G75" s="56">
        <v>250</v>
      </c>
    </row>
    <row r="76" spans="1:7" ht="25.5" customHeight="1">
      <c r="A76" s="45" t="s">
        <v>72</v>
      </c>
      <c r="B76" s="46" t="s">
        <v>20</v>
      </c>
      <c r="C76" s="47"/>
      <c r="D76" s="47"/>
      <c r="E76" s="47"/>
      <c r="F76" s="60" t="s">
        <v>24</v>
      </c>
      <c r="G76" s="61">
        <f>G77+G83</f>
        <v>130</v>
      </c>
    </row>
    <row r="77" spans="1:7" ht="24.75" customHeight="1">
      <c r="A77" s="75" t="s">
        <v>72</v>
      </c>
      <c r="B77" s="13" t="s">
        <v>20</v>
      </c>
      <c r="C77" s="13" t="s">
        <v>29</v>
      </c>
      <c r="D77" s="52"/>
      <c r="E77" s="52"/>
      <c r="F77" s="9" t="s">
        <v>31</v>
      </c>
      <c r="G77" s="56">
        <f>G78</f>
        <v>30</v>
      </c>
    </row>
    <row r="78" spans="1:7" ht="30.75" customHeight="1">
      <c r="A78" s="75" t="s">
        <v>72</v>
      </c>
      <c r="B78" s="13" t="s">
        <v>20</v>
      </c>
      <c r="C78" s="13" t="s">
        <v>29</v>
      </c>
      <c r="D78" s="13" t="s">
        <v>40</v>
      </c>
      <c r="E78" s="13"/>
      <c r="F78" s="9" t="s">
        <v>41</v>
      </c>
      <c r="G78" s="56">
        <f>G79</f>
        <v>30</v>
      </c>
    </row>
    <row r="79" spans="1:7" ht="30.75" customHeight="1">
      <c r="A79" s="75" t="s">
        <v>72</v>
      </c>
      <c r="B79" s="13" t="s">
        <v>20</v>
      </c>
      <c r="C79" s="13" t="s">
        <v>29</v>
      </c>
      <c r="D79" s="13" t="s">
        <v>140</v>
      </c>
      <c r="E79" s="52"/>
      <c r="F79" s="9" t="s">
        <v>42</v>
      </c>
      <c r="G79" s="56">
        <f>G80</f>
        <v>30</v>
      </c>
    </row>
    <row r="80" spans="1:7" ht="33" customHeight="1">
      <c r="A80" s="75" t="s">
        <v>72</v>
      </c>
      <c r="B80" s="13" t="s">
        <v>20</v>
      </c>
      <c r="C80" s="13" t="s">
        <v>29</v>
      </c>
      <c r="D80" s="13" t="s">
        <v>140</v>
      </c>
      <c r="E80" s="13" t="s">
        <v>98</v>
      </c>
      <c r="F80" s="55" t="s">
        <v>99</v>
      </c>
      <c r="G80" s="56">
        <f>G81</f>
        <v>30</v>
      </c>
    </row>
    <row r="81" spans="1:7" ht="39" customHeight="1">
      <c r="A81" s="75" t="s">
        <v>72</v>
      </c>
      <c r="B81" s="13" t="s">
        <v>20</v>
      </c>
      <c r="C81" s="13" t="s">
        <v>29</v>
      </c>
      <c r="D81" s="13" t="s">
        <v>140</v>
      </c>
      <c r="E81" s="13" t="s">
        <v>100</v>
      </c>
      <c r="F81" s="55" t="s">
        <v>101</v>
      </c>
      <c r="G81" s="56">
        <f>G82</f>
        <v>30</v>
      </c>
    </row>
    <row r="82" spans="1:7" ht="36.75" customHeight="1">
      <c r="A82" s="75" t="s">
        <v>72</v>
      </c>
      <c r="B82" s="13" t="s">
        <v>20</v>
      </c>
      <c r="C82" s="13" t="s">
        <v>29</v>
      </c>
      <c r="D82" s="13" t="s">
        <v>140</v>
      </c>
      <c r="E82" s="13" t="s">
        <v>102</v>
      </c>
      <c r="F82" s="55" t="s">
        <v>103</v>
      </c>
      <c r="G82" s="56">
        <v>30</v>
      </c>
    </row>
    <row r="83" spans="1:7" ht="15.75">
      <c r="A83" s="75" t="s">
        <v>72</v>
      </c>
      <c r="B83" s="13" t="s">
        <v>20</v>
      </c>
      <c r="C83" s="13" t="s">
        <v>22</v>
      </c>
      <c r="D83" s="52"/>
      <c r="E83" s="13"/>
      <c r="F83" s="9" t="s">
        <v>65</v>
      </c>
      <c r="G83" s="56">
        <f>G84</f>
        <v>100</v>
      </c>
    </row>
    <row r="84" spans="1:7" ht="24.75" customHeight="1">
      <c r="A84" s="75" t="s">
        <v>72</v>
      </c>
      <c r="B84" s="13" t="s">
        <v>20</v>
      </c>
      <c r="C84" s="13" t="s">
        <v>22</v>
      </c>
      <c r="D84" s="13" t="s">
        <v>141</v>
      </c>
      <c r="E84" s="13"/>
      <c r="F84" s="9" t="s">
        <v>66</v>
      </c>
      <c r="G84" s="56">
        <f>G85</f>
        <v>100</v>
      </c>
    </row>
    <row r="85" spans="1:7" ht="33" customHeight="1">
      <c r="A85" s="75" t="s">
        <v>72</v>
      </c>
      <c r="B85" s="13" t="s">
        <v>20</v>
      </c>
      <c r="C85" s="13" t="s">
        <v>22</v>
      </c>
      <c r="D85" s="13" t="s">
        <v>142</v>
      </c>
      <c r="E85" s="13"/>
      <c r="F85" s="9" t="s">
        <v>67</v>
      </c>
      <c r="G85" s="56">
        <f>G86</f>
        <v>100</v>
      </c>
    </row>
    <row r="86" spans="1:7" ht="21.75" customHeight="1">
      <c r="A86" s="75" t="s">
        <v>72</v>
      </c>
      <c r="B86" s="13" t="s">
        <v>20</v>
      </c>
      <c r="C86" s="13" t="s">
        <v>22</v>
      </c>
      <c r="D86" s="13" t="s">
        <v>142</v>
      </c>
      <c r="E86" s="13" t="s">
        <v>85</v>
      </c>
      <c r="F86" s="63" t="s">
        <v>114</v>
      </c>
      <c r="G86" s="56">
        <f>G87</f>
        <v>100</v>
      </c>
    </row>
    <row r="87" spans="1:7" ht="46.5" customHeight="1">
      <c r="A87" s="75" t="s">
        <v>72</v>
      </c>
      <c r="B87" s="13" t="s">
        <v>20</v>
      </c>
      <c r="C87" s="13" t="s">
        <v>22</v>
      </c>
      <c r="D87" s="13" t="s">
        <v>142</v>
      </c>
      <c r="E87" s="13" t="s">
        <v>123</v>
      </c>
      <c r="F87" s="14" t="s">
        <v>124</v>
      </c>
      <c r="G87" s="56">
        <v>100</v>
      </c>
    </row>
    <row r="88" spans="1:7" ht="26.25" customHeight="1">
      <c r="A88" s="45" t="s">
        <v>72</v>
      </c>
      <c r="B88" s="46" t="s">
        <v>29</v>
      </c>
      <c r="C88" s="46"/>
      <c r="D88" s="46"/>
      <c r="E88" s="46"/>
      <c r="F88" s="60" t="s">
        <v>43</v>
      </c>
      <c r="G88" s="61">
        <f>G98+G89</f>
        <v>1139</v>
      </c>
    </row>
    <row r="89" spans="1:7" ht="15.75">
      <c r="A89" s="75" t="s">
        <v>72</v>
      </c>
      <c r="B89" s="13" t="s">
        <v>29</v>
      </c>
      <c r="C89" s="13" t="s">
        <v>17</v>
      </c>
      <c r="D89" s="13"/>
      <c r="E89" s="13"/>
      <c r="F89" s="9" t="s">
        <v>83</v>
      </c>
      <c r="G89" s="56">
        <v>60</v>
      </c>
    </row>
    <row r="90" spans="1:7" ht="23.25" customHeight="1">
      <c r="A90" s="75" t="s">
        <v>72</v>
      </c>
      <c r="B90" s="13" t="s">
        <v>29</v>
      </c>
      <c r="C90" s="13" t="s">
        <v>17</v>
      </c>
      <c r="D90" s="13" t="s">
        <v>84</v>
      </c>
      <c r="E90" s="13"/>
      <c r="F90" s="9" t="s">
        <v>82</v>
      </c>
      <c r="G90" s="56">
        <v>60</v>
      </c>
    </row>
    <row r="91" spans="1:7" ht="75.75" customHeight="1">
      <c r="A91" s="75" t="s">
        <v>72</v>
      </c>
      <c r="B91" s="13" t="s">
        <v>29</v>
      </c>
      <c r="C91" s="13" t="s">
        <v>17</v>
      </c>
      <c r="D91" s="13" t="s">
        <v>125</v>
      </c>
      <c r="E91" s="13"/>
      <c r="F91" s="9" t="s">
        <v>126</v>
      </c>
      <c r="G91" s="56">
        <v>60</v>
      </c>
    </row>
    <row r="92" spans="1:7" ht="30.75" customHeight="1">
      <c r="A92" s="75" t="s">
        <v>72</v>
      </c>
      <c r="B92" s="13" t="s">
        <v>29</v>
      </c>
      <c r="C92" s="13" t="s">
        <v>17</v>
      </c>
      <c r="D92" s="13" t="s">
        <v>125</v>
      </c>
      <c r="E92" s="13" t="s">
        <v>98</v>
      </c>
      <c r="F92" s="55" t="s">
        <v>99</v>
      </c>
      <c r="G92" s="56">
        <v>5.141</v>
      </c>
    </row>
    <row r="93" spans="1:7" ht="33.75" customHeight="1">
      <c r="A93" s="75" t="s">
        <v>72</v>
      </c>
      <c r="B93" s="13" t="s">
        <v>29</v>
      </c>
      <c r="C93" s="13" t="s">
        <v>17</v>
      </c>
      <c r="D93" s="13" t="s">
        <v>125</v>
      </c>
      <c r="E93" s="13" t="s">
        <v>102</v>
      </c>
      <c r="F93" s="55" t="s">
        <v>103</v>
      </c>
      <c r="G93" s="56">
        <v>5.141</v>
      </c>
    </row>
    <row r="94" spans="1:7" ht="21" customHeight="1">
      <c r="A94" s="75" t="s">
        <v>72</v>
      </c>
      <c r="B94" s="13" t="s">
        <v>29</v>
      </c>
      <c r="C94" s="13" t="s">
        <v>17</v>
      </c>
      <c r="D94" s="13" t="s">
        <v>125</v>
      </c>
      <c r="E94" s="13" t="s">
        <v>85</v>
      </c>
      <c r="F94" s="63" t="s">
        <v>114</v>
      </c>
      <c r="G94" s="56">
        <v>44.859</v>
      </c>
    </row>
    <row r="95" spans="1:7" ht="60" customHeight="1">
      <c r="A95" s="75" t="s">
        <v>72</v>
      </c>
      <c r="B95" s="13" t="s">
        <v>29</v>
      </c>
      <c r="C95" s="13" t="s">
        <v>17</v>
      </c>
      <c r="D95" s="13" t="s">
        <v>125</v>
      </c>
      <c r="E95" s="13" t="s">
        <v>127</v>
      </c>
      <c r="F95" s="9" t="s">
        <v>132</v>
      </c>
      <c r="G95" s="56">
        <v>44.859</v>
      </c>
    </row>
    <row r="96" spans="1:7" ht="29.25" customHeight="1">
      <c r="A96" s="75" t="s">
        <v>72</v>
      </c>
      <c r="B96" s="13" t="s">
        <v>29</v>
      </c>
      <c r="C96" s="13" t="s">
        <v>17</v>
      </c>
      <c r="D96" s="13" t="s">
        <v>153</v>
      </c>
      <c r="E96" s="13" t="s">
        <v>85</v>
      </c>
      <c r="F96" s="9" t="s">
        <v>114</v>
      </c>
      <c r="G96" s="56">
        <v>10</v>
      </c>
    </row>
    <row r="97" spans="1:7" ht="35.25" customHeight="1">
      <c r="A97" s="75" t="s">
        <v>72</v>
      </c>
      <c r="B97" s="13" t="s">
        <v>29</v>
      </c>
      <c r="C97" s="13" t="s">
        <v>17</v>
      </c>
      <c r="D97" s="13" t="s">
        <v>153</v>
      </c>
      <c r="E97" s="13" t="s">
        <v>117</v>
      </c>
      <c r="F97" s="9" t="s">
        <v>118</v>
      </c>
      <c r="G97" s="56">
        <v>10</v>
      </c>
    </row>
    <row r="98" spans="1:7" ht="15.75">
      <c r="A98" s="75" t="s">
        <v>72</v>
      </c>
      <c r="B98" s="13" t="s">
        <v>29</v>
      </c>
      <c r="C98" s="13" t="s">
        <v>30</v>
      </c>
      <c r="D98" s="13"/>
      <c r="E98" s="13"/>
      <c r="F98" s="9" t="s">
        <v>44</v>
      </c>
      <c r="G98" s="56">
        <v>1079</v>
      </c>
    </row>
    <row r="99" spans="1:7" ht="15.75">
      <c r="A99" s="75" t="s">
        <v>72</v>
      </c>
      <c r="B99" s="13" t="s">
        <v>29</v>
      </c>
      <c r="C99" s="13" t="s">
        <v>30</v>
      </c>
      <c r="D99" s="13" t="s">
        <v>45</v>
      </c>
      <c r="E99" s="13"/>
      <c r="F99" s="9" t="s">
        <v>44</v>
      </c>
      <c r="G99" s="56">
        <v>1079</v>
      </c>
    </row>
    <row r="100" spans="1:7" ht="15.75">
      <c r="A100" s="75" t="s">
        <v>72</v>
      </c>
      <c r="B100" s="13" t="s">
        <v>29</v>
      </c>
      <c r="C100" s="13" t="s">
        <v>30</v>
      </c>
      <c r="D100" s="13" t="s">
        <v>46</v>
      </c>
      <c r="E100" s="13"/>
      <c r="F100" s="9" t="s">
        <v>47</v>
      </c>
      <c r="G100" s="56">
        <f>G101</f>
        <v>360</v>
      </c>
    </row>
    <row r="101" spans="1:7" ht="31.5" customHeight="1">
      <c r="A101" s="75" t="s">
        <v>72</v>
      </c>
      <c r="B101" s="13" t="s">
        <v>29</v>
      </c>
      <c r="C101" s="13" t="s">
        <v>30</v>
      </c>
      <c r="D101" s="13" t="s">
        <v>46</v>
      </c>
      <c r="E101" s="13" t="s">
        <v>98</v>
      </c>
      <c r="F101" s="55" t="s">
        <v>99</v>
      </c>
      <c r="G101" s="56">
        <f>G102</f>
        <v>360</v>
      </c>
    </row>
    <row r="102" spans="1:7" ht="31.5" customHeight="1">
      <c r="A102" s="75" t="s">
        <v>72</v>
      </c>
      <c r="B102" s="13" t="s">
        <v>29</v>
      </c>
      <c r="C102" s="13" t="s">
        <v>30</v>
      </c>
      <c r="D102" s="13" t="s">
        <v>46</v>
      </c>
      <c r="E102" s="13" t="s">
        <v>100</v>
      </c>
      <c r="F102" s="55" t="s">
        <v>101</v>
      </c>
      <c r="G102" s="56">
        <f>G103</f>
        <v>360</v>
      </c>
    </row>
    <row r="103" spans="1:7" ht="37.5" customHeight="1">
      <c r="A103" s="75" t="s">
        <v>72</v>
      </c>
      <c r="B103" s="13" t="s">
        <v>29</v>
      </c>
      <c r="C103" s="13" t="s">
        <v>30</v>
      </c>
      <c r="D103" s="13" t="s">
        <v>46</v>
      </c>
      <c r="E103" s="13" t="s">
        <v>102</v>
      </c>
      <c r="F103" s="55" t="s">
        <v>103</v>
      </c>
      <c r="G103" s="56">
        <v>360</v>
      </c>
    </row>
    <row r="104" spans="1:7" ht="60.75" customHeight="1">
      <c r="A104" s="75" t="s">
        <v>72</v>
      </c>
      <c r="B104" s="13" t="s">
        <v>29</v>
      </c>
      <c r="C104" s="13" t="s">
        <v>30</v>
      </c>
      <c r="D104" s="13" t="s">
        <v>137</v>
      </c>
      <c r="E104" s="52"/>
      <c r="F104" s="9" t="s">
        <v>48</v>
      </c>
      <c r="G104" s="51">
        <f>G105</f>
        <v>448</v>
      </c>
    </row>
    <row r="105" spans="1:7" ht="30" customHeight="1">
      <c r="A105" s="75" t="s">
        <v>72</v>
      </c>
      <c r="B105" s="13" t="s">
        <v>29</v>
      </c>
      <c r="C105" s="13" t="s">
        <v>30</v>
      </c>
      <c r="D105" s="13" t="s">
        <v>137</v>
      </c>
      <c r="E105" s="13" t="s">
        <v>98</v>
      </c>
      <c r="F105" s="55" t="s">
        <v>99</v>
      </c>
      <c r="G105" s="51">
        <f>G106</f>
        <v>448</v>
      </c>
    </row>
    <row r="106" spans="1:7" ht="31.5" customHeight="1">
      <c r="A106" s="75" t="s">
        <v>72</v>
      </c>
      <c r="B106" s="13" t="s">
        <v>29</v>
      </c>
      <c r="C106" s="13" t="s">
        <v>30</v>
      </c>
      <c r="D106" s="13" t="s">
        <v>137</v>
      </c>
      <c r="E106" s="13" t="s">
        <v>100</v>
      </c>
      <c r="F106" s="55" t="s">
        <v>101</v>
      </c>
      <c r="G106" s="51">
        <f>G107</f>
        <v>448</v>
      </c>
    </row>
    <row r="107" spans="1:7" ht="31.5" customHeight="1">
      <c r="A107" s="75" t="s">
        <v>72</v>
      </c>
      <c r="B107" s="13" t="s">
        <v>29</v>
      </c>
      <c r="C107" s="13" t="s">
        <v>30</v>
      </c>
      <c r="D107" s="13" t="s">
        <v>137</v>
      </c>
      <c r="E107" s="13" t="s">
        <v>102</v>
      </c>
      <c r="F107" s="55" t="s">
        <v>103</v>
      </c>
      <c r="G107" s="51">
        <v>448</v>
      </c>
    </row>
    <row r="108" spans="1:7" ht="15.75">
      <c r="A108" s="75" t="s">
        <v>72</v>
      </c>
      <c r="B108" s="13" t="s">
        <v>29</v>
      </c>
      <c r="C108" s="13" t="s">
        <v>30</v>
      </c>
      <c r="D108" s="13" t="s">
        <v>128</v>
      </c>
      <c r="E108" s="13"/>
      <c r="F108" s="55" t="s">
        <v>129</v>
      </c>
      <c r="G108" s="51">
        <f>G109</f>
        <v>10</v>
      </c>
    </row>
    <row r="109" spans="1:7" ht="31.5" customHeight="1">
      <c r="A109" s="75" t="s">
        <v>72</v>
      </c>
      <c r="B109" s="13" t="s">
        <v>29</v>
      </c>
      <c r="C109" s="13" t="s">
        <v>30</v>
      </c>
      <c r="D109" s="13" t="s">
        <v>128</v>
      </c>
      <c r="E109" s="13" t="s">
        <v>98</v>
      </c>
      <c r="F109" s="55" t="s">
        <v>99</v>
      </c>
      <c r="G109" s="51">
        <f>G110</f>
        <v>10</v>
      </c>
    </row>
    <row r="110" spans="1:7" ht="36.75" customHeight="1">
      <c r="A110" s="75" t="s">
        <v>72</v>
      </c>
      <c r="B110" s="13" t="s">
        <v>29</v>
      </c>
      <c r="C110" s="13" t="s">
        <v>30</v>
      </c>
      <c r="D110" s="13" t="s">
        <v>128</v>
      </c>
      <c r="E110" s="13" t="s">
        <v>100</v>
      </c>
      <c r="F110" s="55" t="s">
        <v>101</v>
      </c>
      <c r="G110" s="51">
        <f>G111</f>
        <v>10</v>
      </c>
    </row>
    <row r="111" spans="1:7" ht="33.75" customHeight="1">
      <c r="A111" s="75" t="s">
        <v>72</v>
      </c>
      <c r="B111" s="13" t="s">
        <v>29</v>
      </c>
      <c r="C111" s="13" t="s">
        <v>30</v>
      </c>
      <c r="D111" s="13" t="s">
        <v>128</v>
      </c>
      <c r="E111" s="13" t="s">
        <v>102</v>
      </c>
      <c r="F111" s="55" t="s">
        <v>103</v>
      </c>
      <c r="G111" s="51">
        <v>10</v>
      </c>
    </row>
    <row r="112" spans="1:7" ht="28.5" customHeight="1">
      <c r="A112" s="75" t="s">
        <v>72</v>
      </c>
      <c r="B112" s="13" t="s">
        <v>29</v>
      </c>
      <c r="C112" s="13" t="s">
        <v>30</v>
      </c>
      <c r="D112" s="13" t="s">
        <v>49</v>
      </c>
      <c r="E112" s="13"/>
      <c r="F112" s="55" t="s">
        <v>130</v>
      </c>
      <c r="G112" s="51">
        <f>G113</f>
        <v>20</v>
      </c>
    </row>
    <row r="113" spans="1:7" ht="31.5" customHeight="1">
      <c r="A113" s="75" t="s">
        <v>72</v>
      </c>
      <c r="B113" s="13" t="s">
        <v>29</v>
      </c>
      <c r="C113" s="13" t="s">
        <v>30</v>
      </c>
      <c r="D113" s="13" t="s">
        <v>49</v>
      </c>
      <c r="E113" s="13" t="s">
        <v>98</v>
      </c>
      <c r="F113" s="55" t="s">
        <v>99</v>
      </c>
      <c r="G113" s="51">
        <f>G114</f>
        <v>20</v>
      </c>
    </row>
    <row r="114" spans="1:7" ht="33" customHeight="1">
      <c r="A114" s="75" t="s">
        <v>72</v>
      </c>
      <c r="B114" s="13" t="s">
        <v>29</v>
      </c>
      <c r="C114" s="13" t="s">
        <v>30</v>
      </c>
      <c r="D114" s="13" t="s">
        <v>49</v>
      </c>
      <c r="E114" s="13" t="s">
        <v>100</v>
      </c>
      <c r="F114" s="55" t="s">
        <v>101</v>
      </c>
      <c r="G114" s="51">
        <f>G115</f>
        <v>20</v>
      </c>
    </row>
    <row r="115" spans="1:7" ht="32.25" customHeight="1">
      <c r="A115" s="75" t="s">
        <v>72</v>
      </c>
      <c r="B115" s="13" t="s">
        <v>29</v>
      </c>
      <c r="C115" s="13" t="s">
        <v>30</v>
      </c>
      <c r="D115" s="13" t="s">
        <v>49</v>
      </c>
      <c r="E115" s="13" t="s">
        <v>102</v>
      </c>
      <c r="F115" s="55" t="s">
        <v>103</v>
      </c>
      <c r="G115" s="51">
        <v>20</v>
      </c>
    </row>
    <row r="116" spans="1:7" ht="27.75" customHeight="1">
      <c r="A116" s="75" t="s">
        <v>72</v>
      </c>
      <c r="B116" s="13" t="s">
        <v>29</v>
      </c>
      <c r="C116" s="13" t="s">
        <v>30</v>
      </c>
      <c r="D116" s="13" t="s">
        <v>138</v>
      </c>
      <c r="E116" s="13"/>
      <c r="F116" s="9" t="s">
        <v>73</v>
      </c>
      <c r="G116" s="51">
        <v>141</v>
      </c>
    </row>
    <row r="117" spans="1:7" ht="32.25" customHeight="1">
      <c r="A117" s="75" t="s">
        <v>72</v>
      </c>
      <c r="B117" s="13" t="s">
        <v>29</v>
      </c>
      <c r="C117" s="13" t="s">
        <v>30</v>
      </c>
      <c r="D117" s="13" t="s">
        <v>138</v>
      </c>
      <c r="E117" s="13" t="s">
        <v>98</v>
      </c>
      <c r="F117" s="55" t="s">
        <v>99</v>
      </c>
      <c r="G117" s="51">
        <v>141</v>
      </c>
    </row>
    <row r="118" spans="1:7" ht="32.25" customHeight="1">
      <c r="A118" s="75" t="s">
        <v>72</v>
      </c>
      <c r="B118" s="13" t="s">
        <v>29</v>
      </c>
      <c r="C118" s="13" t="s">
        <v>30</v>
      </c>
      <c r="D118" s="13" t="s">
        <v>138</v>
      </c>
      <c r="E118" s="13" t="s">
        <v>100</v>
      </c>
      <c r="F118" s="55" t="s">
        <v>101</v>
      </c>
      <c r="G118" s="51">
        <v>141</v>
      </c>
    </row>
    <row r="119" spans="1:7" ht="33" customHeight="1">
      <c r="A119" s="75" t="s">
        <v>72</v>
      </c>
      <c r="B119" s="13" t="s">
        <v>29</v>
      </c>
      <c r="C119" s="13" t="s">
        <v>30</v>
      </c>
      <c r="D119" s="13" t="s">
        <v>138</v>
      </c>
      <c r="E119" s="13" t="s">
        <v>102</v>
      </c>
      <c r="F119" s="55" t="s">
        <v>103</v>
      </c>
      <c r="G119" s="56">
        <v>141</v>
      </c>
    </row>
    <row r="120" spans="1:7" ht="72" customHeight="1">
      <c r="A120" s="75" t="s">
        <v>72</v>
      </c>
      <c r="B120" s="13" t="s">
        <v>29</v>
      </c>
      <c r="C120" s="13" t="s">
        <v>30</v>
      </c>
      <c r="D120" s="13" t="s">
        <v>150</v>
      </c>
      <c r="E120" s="13"/>
      <c r="F120" s="55" t="s">
        <v>151</v>
      </c>
      <c r="G120" s="56">
        <v>100</v>
      </c>
    </row>
    <row r="121" spans="1:7" ht="39" customHeight="1">
      <c r="A121" s="75" t="s">
        <v>72</v>
      </c>
      <c r="B121" s="13" t="s">
        <v>29</v>
      </c>
      <c r="C121" s="13" t="s">
        <v>30</v>
      </c>
      <c r="D121" s="13" t="s">
        <v>150</v>
      </c>
      <c r="E121" s="13" t="s">
        <v>98</v>
      </c>
      <c r="F121" s="55" t="s">
        <v>99</v>
      </c>
      <c r="G121" s="56">
        <v>100</v>
      </c>
    </row>
    <row r="122" spans="1:7" ht="33" customHeight="1">
      <c r="A122" s="75" t="s">
        <v>72</v>
      </c>
      <c r="B122" s="13" t="s">
        <v>29</v>
      </c>
      <c r="C122" s="13" t="s">
        <v>30</v>
      </c>
      <c r="D122" s="13" t="s">
        <v>150</v>
      </c>
      <c r="E122" s="13" t="s">
        <v>102</v>
      </c>
      <c r="F122" s="55" t="s">
        <v>103</v>
      </c>
      <c r="G122" s="56">
        <v>100</v>
      </c>
    </row>
    <row r="123" spans="1:7" ht="21.75" customHeight="1">
      <c r="A123" s="45" t="s">
        <v>72</v>
      </c>
      <c r="B123" s="46" t="s">
        <v>27</v>
      </c>
      <c r="C123" s="46"/>
      <c r="D123" s="46"/>
      <c r="E123" s="46"/>
      <c r="F123" s="60" t="s">
        <v>53</v>
      </c>
      <c r="G123" s="61">
        <f aca="true" t="shared" si="1" ref="G123:G128">G124</f>
        <v>10</v>
      </c>
    </row>
    <row r="124" spans="1:7" ht="15.75">
      <c r="A124" s="75" t="s">
        <v>72</v>
      </c>
      <c r="B124" s="13" t="s">
        <v>27</v>
      </c>
      <c r="C124" s="13" t="s">
        <v>17</v>
      </c>
      <c r="D124" s="13"/>
      <c r="E124" s="13"/>
      <c r="F124" s="9" t="s">
        <v>77</v>
      </c>
      <c r="G124" s="56">
        <f t="shared" si="1"/>
        <v>10</v>
      </c>
    </row>
    <row r="125" spans="1:7" ht="30" customHeight="1">
      <c r="A125" s="75" t="s">
        <v>72</v>
      </c>
      <c r="B125" s="13" t="s">
        <v>27</v>
      </c>
      <c r="C125" s="13" t="s">
        <v>17</v>
      </c>
      <c r="D125" s="13" t="s">
        <v>54</v>
      </c>
      <c r="E125" s="13"/>
      <c r="F125" s="9" t="s">
        <v>79</v>
      </c>
      <c r="G125" s="56">
        <f t="shared" si="1"/>
        <v>10</v>
      </c>
    </row>
    <row r="126" spans="1:7" ht="30.75" customHeight="1">
      <c r="A126" s="75" t="s">
        <v>72</v>
      </c>
      <c r="B126" s="13" t="s">
        <v>27</v>
      </c>
      <c r="C126" s="13" t="s">
        <v>17</v>
      </c>
      <c r="D126" s="13" t="s">
        <v>143</v>
      </c>
      <c r="E126" s="52"/>
      <c r="F126" s="9" t="s">
        <v>139</v>
      </c>
      <c r="G126" s="56">
        <f t="shared" si="1"/>
        <v>10</v>
      </c>
    </row>
    <row r="127" spans="1:7" ht="34.5" customHeight="1">
      <c r="A127" s="75" t="s">
        <v>72</v>
      </c>
      <c r="B127" s="13" t="s">
        <v>27</v>
      </c>
      <c r="C127" s="13" t="s">
        <v>17</v>
      </c>
      <c r="D127" s="13" t="s">
        <v>143</v>
      </c>
      <c r="E127" s="13" t="s">
        <v>98</v>
      </c>
      <c r="F127" s="55" t="s">
        <v>99</v>
      </c>
      <c r="G127" s="56">
        <f t="shared" si="1"/>
        <v>10</v>
      </c>
    </row>
    <row r="128" spans="1:7" ht="37.5" customHeight="1">
      <c r="A128" s="75" t="s">
        <v>72</v>
      </c>
      <c r="B128" s="13" t="s">
        <v>27</v>
      </c>
      <c r="C128" s="13" t="s">
        <v>17</v>
      </c>
      <c r="D128" s="13" t="s">
        <v>143</v>
      </c>
      <c r="E128" s="13" t="s">
        <v>100</v>
      </c>
      <c r="F128" s="55" t="s">
        <v>101</v>
      </c>
      <c r="G128" s="56">
        <f t="shared" si="1"/>
        <v>10</v>
      </c>
    </row>
    <row r="129" spans="1:7" ht="35.25" customHeight="1">
      <c r="A129" s="75" t="s">
        <v>72</v>
      </c>
      <c r="B129" s="13" t="s">
        <v>27</v>
      </c>
      <c r="C129" s="13" t="s">
        <v>17</v>
      </c>
      <c r="D129" s="13" t="s">
        <v>143</v>
      </c>
      <c r="E129" s="13" t="s">
        <v>102</v>
      </c>
      <c r="F129" s="55" t="s">
        <v>103</v>
      </c>
      <c r="G129" s="56">
        <v>10</v>
      </c>
    </row>
    <row r="130" spans="1:7" ht="62.25" customHeight="1">
      <c r="A130" s="45" t="s">
        <v>72</v>
      </c>
      <c r="B130" s="46" t="s">
        <v>74</v>
      </c>
      <c r="C130" s="46"/>
      <c r="D130" s="47"/>
      <c r="E130" s="46"/>
      <c r="F130" s="60" t="s">
        <v>80</v>
      </c>
      <c r="G130" s="49">
        <f>G131</f>
        <v>686.45</v>
      </c>
    </row>
    <row r="131" spans="1:7" ht="63.75" customHeight="1">
      <c r="A131" s="75" t="s">
        <v>72</v>
      </c>
      <c r="B131" s="13" t="s">
        <v>74</v>
      </c>
      <c r="C131" s="13" t="s">
        <v>30</v>
      </c>
      <c r="D131" s="52"/>
      <c r="E131" s="13"/>
      <c r="F131" s="9" t="s">
        <v>81</v>
      </c>
      <c r="G131" s="51">
        <f>G132</f>
        <v>686.45</v>
      </c>
    </row>
    <row r="132" spans="1:7" ht="22.5" customHeight="1">
      <c r="A132" s="75" t="s">
        <v>72</v>
      </c>
      <c r="B132" s="13" t="s">
        <v>74</v>
      </c>
      <c r="C132" s="13" t="s">
        <v>30</v>
      </c>
      <c r="D132" s="13" t="s">
        <v>144</v>
      </c>
      <c r="E132" s="13"/>
      <c r="F132" s="9" t="s">
        <v>28</v>
      </c>
      <c r="G132" s="51">
        <f>G133</f>
        <v>686.45</v>
      </c>
    </row>
    <row r="133" spans="1:7" ht="135" customHeight="1">
      <c r="A133" s="75" t="s">
        <v>72</v>
      </c>
      <c r="B133" s="13" t="s">
        <v>74</v>
      </c>
      <c r="C133" s="13" t="s">
        <v>30</v>
      </c>
      <c r="D133" s="13" t="s">
        <v>145</v>
      </c>
      <c r="E133" s="13"/>
      <c r="F133" s="9" t="s">
        <v>56</v>
      </c>
      <c r="G133" s="51">
        <f>G134</f>
        <v>686.45</v>
      </c>
    </row>
    <row r="134" spans="1:7" ht="23.25" customHeight="1">
      <c r="A134" s="75" t="s">
        <v>72</v>
      </c>
      <c r="B134" s="13" t="s">
        <v>74</v>
      </c>
      <c r="C134" s="13" t="s">
        <v>30</v>
      </c>
      <c r="D134" s="13" t="s">
        <v>145</v>
      </c>
      <c r="E134" s="13" t="s">
        <v>34</v>
      </c>
      <c r="F134" s="9" t="s">
        <v>131</v>
      </c>
      <c r="G134" s="51">
        <f>G135</f>
        <v>686.45</v>
      </c>
    </row>
    <row r="135" spans="1:7" ht="22.5" customHeight="1">
      <c r="A135" s="77" t="s">
        <v>72</v>
      </c>
      <c r="B135" s="76">
        <v>14</v>
      </c>
      <c r="C135" s="78" t="s">
        <v>30</v>
      </c>
      <c r="D135" s="79" t="s">
        <v>145</v>
      </c>
      <c r="E135" s="76">
        <v>540</v>
      </c>
      <c r="F135" s="80" t="s">
        <v>55</v>
      </c>
      <c r="G135" s="76">
        <v>686.45</v>
      </c>
    </row>
  </sheetData>
  <mergeCells count="14">
    <mergeCell ref="E18:G18"/>
    <mergeCell ref="E17:G17"/>
    <mergeCell ref="F11:G11"/>
    <mergeCell ref="F12:G12"/>
    <mergeCell ref="F13:G13"/>
    <mergeCell ref="F14:G14"/>
    <mergeCell ref="F6:G6"/>
    <mergeCell ref="F7:G7"/>
    <mergeCell ref="F8:G8"/>
    <mergeCell ref="F10:G10"/>
    <mergeCell ref="F2:G2"/>
    <mergeCell ref="F3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Спирово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Кузьмин Сергей Михайлович</dc:creator>
  <cp:keywords/>
  <dc:description/>
  <cp:lastModifiedBy>Кузьмин Сергей Михайлович</cp:lastModifiedBy>
  <cp:lastPrinted>2013-07-01T12:06:23Z</cp:lastPrinted>
  <dcterms:created xsi:type="dcterms:W3CDTF">2013-01-31T10:11:55Z</dcterms:created>
  <dcterms:modified xsi:type="dcterms:W3CDTF">2013-07-01T12:11:40Z</dcterms:modified>
  <cp:category/>
  <cp:version/>
  <cp:contentType/>
  <cp:contentStatus/>
</cp:coreProperties>
</file>