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<sst xmlns="http://schemas.openxmlformats.org/spreadsheetml/2006/main" count="73" uniqueCount="71">
  <si>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 xml:space="preserve">к решению Совета депутатов Пеньковского сельского  поселения </t>
  </si>
  <si>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</si>
  <si>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</si>
  <si>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</si>
  <si>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100 00000 00 0000 000</t>
  </si>
  <si>
    <t>ДОХОДЫ</t>
  </si>
  <si>
    <t xml:space="preserve"> 101 00000 00 0000 000</t>
  </si>
  <si>
    <t>Налоги на прибыль, доходы</t>
  </si>
  <si>
    <t xml:space="preserve"> 101 02000 01 0000 110</t>
  </si>
  <si>
    <t>Налог на доходы физических лиц</t>
  </si>
  <si>
    <t xml:space="preserve"> 101 02010 01 0000 110</t>
  </si>
  <si>
    <t>Налог на доходы физических лиц с доходов, источником которых является налоговый агент  за исключением доходов, в отношении которых  исчисление и уплата  налога  осуществляется в соответствии со статьями 227,227,1 и 228 Налогового кодекса Российской Федерации</t>
  </si>
  <si>
    <t>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</si>
  <si>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</si>
  <si>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106 00000 00 0000 000</t>
  </si>
  <si>
    <t>НАЛОГИ НА ИМУЩЕСТВО</t>
  </si>
  <si>
    <t> 106 01000 00 0000 110</t>
  </si>
  <si>
    <t>Налог на имущество физических лиц</t>
  </si>
  <si>
    <t> 106 01030 10 0000 110</t>
  </si>
  <si>
    <t xml:space="preserve"> 106 06000 00 0000 110</t>
  </si>
  <si>
    <t>Земельный налог</t>
  </si>
  <si>
    <t>108 00000 00 0000 000</t>
  </si>
  <si>
    <t>ГОСУДАРСТВЕННАЯ ПОШЛИНА</t>
  </si>
  <si>
    <t xml:space="preserve">108 04000 01 0000 110 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</si>
  <si>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</si>
  <si>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</si>
  <si>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</si>
  <si>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</si>
  <si>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</si>
  <si>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</si>
  <si>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</si>
  <si>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</si>
  <si>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ИТ0ГО</t>
  </si>
  <si>
    <t>2 02 00000 00 0000 000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</si>
  <si>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</si>
  <si>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</si>
  <si>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</si>
  <si>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106 06033 10 0000 110</t>
  </si>
  <si>
    <t>106 06043 10 0000 110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</si>
  <si>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</si>
  <si>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000 105 00000 00 0000 000</t>
  </si>
  <si>
    <t>НАЛОГИ НА СОВОКУПНЫЙ ДОХОД</t>
  </si>
  <si>
    <t>000 105 03000 01 0000 110</t>
  </si>
  <si>
    <t>Единый сельскохозяйственный налог</t>
  </si>
  <si>
    <t>000 105 03010 01 0000 110</t>
  </si>
  <si>
    <t>Приложение 5</t>
  </si>
  <si>
    <t>2 02 10000 00 0000 150</t>
  </si>
  <si>
    <t xml:space="preserve"> 2 02 15001 10 0000 150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</si>
  <si>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</si>
  <si>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</si>
  <si>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2021 год</t>
  </si>
  <si>
    <t xml:space="preserve"> поселение Спировского района Тверской области на 2021 год </t>
  </si>
  <si>
    <t>и на плановый период 2022 и 2023 годов"</t>
  </si>
  <si>
    <t xml:space="preserve">Прогнозируемые доходы бюджета Пеньковского сельского поселения по группам, подгруппам, статьям, подстатьям и элементам доходов классификации доходов бюджетов Российской Федерации на 2021 год и на плановый период 2022 и 2023 годов                                                                                         </t>
  </si>
  <si>
    <t>2022 год</t>
  </si>
  <si>
    <t xml:space="preserve">2023 год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</si>
  <si>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</si>
  <si>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1 03 02231 01 0000 110 </t>
  </si>
  <si>
    <t>1 03 02241 01 0000 110</t>
  </si>
  <si>
    <t>1 03 02251 01 0000 110</t>
  </si>
  <si>
    <t>1 03 02261 01 0000 110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</si>
  <si>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</si>
  <si>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</si>
  <si>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</si>
  <si>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202 30000 00 0000 150</t>
  </si>
  <si>
    <t>Субвенции бюджетам субъектов Российской Федерации и муниципальных образований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</si>
  <si>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</si>
  <si>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</si>
  <si>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2 02 39999 10 0000 150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</si>
  <si>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</si>
  <si>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от 25.11.2020 № 84  «О проекте бюджета муниципального образования Пеньковское сельское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</si>
</sst>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wrapText="1"/>
    </xf>
    <xf numFmtId="192" fontId="2" fillId="0" borderId="11" xfId="0" applyNumberFormat="1" applyFont="1" applyBorder="1" applyAlignment="1">
      <alignment horizontal="center" wrapText="1"/>
    </xf>
    <xf numFmtId="192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92" fontId="7" fillId="0" borderId="13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19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92" fontId="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2" fillId="0" borderId="13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92" fontId="2" fillId="0" borderId="14" xfId="0" applyNumberFormat="1" applyFont="1" applyBorder="1" applyAlignment="1">
      <alignment horizontal="center"/>
    </xf>
    <xf numFmtId="19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92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92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6.8515625" style="0" customWidth="1"/>
    <col min="2" max="2" width="58.140625" style="0" customWidth="1"/>
    <col min="3" max="3" width="12.421875" style="0" customWidth="1"/>
    <col min="4" max="4" width="38.00390625" style="0" hidden="1" customWidth="1"/>
    <col min="5" max="5" width="0.2890625" style="0" hidden="1" customWidth="1"/>
    <col min="6" max="6" width="14.57421875" style="0" customWidth="1"/>
    <col min="7" max="7" width="15.8515625" style="0" customWidth="1"/>
  </cols>
  <sheetData>
    <row r="1" spans="2:7" ht="12.75">
      <c r="B1" s="50" t="s">
        <v>45</v>
      </c>
      <c r="C1" s="50"/>
      <c r="D1" s="50"/>
      <c r="E1" s="50"/>
      <c r="F1" s="50"/>
      <c r="G1" s="50"/>
    </row>
    <row r="2" spans="2:7" ht="12.75">
      <c r="B2" s="50" t="s">
        <v>0</v>
      </c>
      <c r="C2" s="50"/>
      <c r="D2" s="50"/>
      <c r="E2" s="50"/>
      <c r="F2" s="50"/>
      <c r="G2" s="50"/>
    </row>
    <row r="3" spans="2:7" ht="12.75">
      <c r="B3" s="50" t="s">
        <v>70</v>
      </c>
      <c r="C3" s="50"/>
      <c r="D3" s="50"/>
      <c r="E3" s="50"/>
      <c r="F3" s="50"/>
      <c r="G3" s="50"/>
    </row>
    <row r="4" spans="2:7" ht="12.75">
      <c r="B4" s="50" t="s">
        <v>51</v>
      </c>
      <c r="C4" s="50"/>
      <c r="D4" s="50"/>
      <c r="E4" s="50"/>
      <c r="F4" s="50"/>
      <c r="G4" s="50"/>
    </row>
    <row r="5" spans="2:7" ht="12.75">
      <c r="B5" s="50" t="s">
        <v>52</v>
      </c>
      <c r="C5" s="50"/>
      <c r="D5" s="50"/>
      <c r="E5" s="50"/>
      <c r="F5" s="50"/>
      <c r="G5" s="50"/>
    </row>
    <row r="6" ht="15.75">
      <c r="C6" s="1"/>
    </row>
    <row r="7" spans="1:7" ht="63" customHeight="1">
      <c r="A7" s="51" t="s">
        <v>53</v>
      </c>
      <c r="B7" s="51"/>
      <c r="C7" s="51"/>
      <c r="D7" s="51"/>
      <c r="E7" s="51"/>
      <c r="F7" s="51"/>
      <c r="G7" s="51"/>
    </row>
    <row r="8" ht="15.75">
      <c r="C8" s="1"/>
    </row>
    <row r="9" ht="13.5" thickBot="1"/>
    <row r="10" spans="1:7" ht="15.75" customHeight="1" thickBot="1">
      <c r="A10" s="54" t="s">
        <v>1</v>
      </c>
      <c r="B10" s="54" t="s">
        <v>2</v>
      </c>
      <c r="C10" s="53" t="s">
        <v>3</v>
      </c>
      <c r="D10" s="53"/>
      <c r="E10" s="53"/>
      <c r="F10" s="53"/>
      <c r="G10" s="53"/>
    </row>
    <row r="11" spans="1:8" ht="35.25" customHeight="1" thickBot="1">
      <c r="A11" s="55"/>
      <c r="B11" s="55"/>
      <c r="C11" s="22" t="s">
        <v>50</v>
      </c>
      <c r="D11" s="21"/>
      <c r="E11" s="21"/>
      <c r="F11" s="22" t="s">
        <v>54</v>
      </c>
      <c r="G11" s="22" t="s">
        <v>55</v>
      </c>
      <c r="H11" s="20"/>
    </row>
    <row r="12" spans="1:7" ht="13.5" thickBot="1">
      <c r="A12" s="9" t="s">
        <v>4</v>
      </c>
      <c r="B12" s="2" t="s">
        <v>5</v>
      </c>
      <c r="C12" s="10">
        <f>C13+C21+C26+C29+C40</f>
        <v>1576.79</v>
      </c>
      <c r="D12" s="10">
        <f>D13+D21+D26+D29+D40</f>
        <v>0</v>
      </c>
      <c r="E12" s="10">
        <f>E13+E21+E26+E29+E40</f>
        <v>0</v>
      </c>
      <c r="F12" s="10">
        <f>F13+F21+F26+F29+F40</f>
        <v>1645.3</v>
      </c>
      <c r="G12" s="10">
        <f>G13+G21+G26+G29+G40</f>
        <v>1729.95</v>
      </c>
    </row>
    <row r="13" spans="1:7" ht="13.5" thickBot="1">
      <c r="A13" s="5" t="s">
        <v>6</v>
      </c>
      <c r="B13" s="3" t="s">
        <v>7</v>
      </c>
      <c r="C13" s="10">
        <f>C14</f>
        <v>139.79999999999998</v>
      </c>
      <c r="D13" s="10">
        <f>D14</f>
        <v>0</v>
      </c>
      <c r="E13" s="10">
        <f>E14</f>
        <v>0</v>
      </c>
      <c r="F13" s="10">
        <f>F14</f>
        <v>145.54</v>
      </c>
      <c r="G13" s="10">
        <f>G14</f>
        <v>152.48000000000002</v>
      </c>
    </row>
    <row r="14" spans="1:7" ht="13.5" thickBot="1">
      <c r="A14" s="16" t="s">
        <v>8</v>
      </c>
      <c r="B14" s="4" t="s">
        <v>9</v>
      </c>
      <c r="C14" s="11">
        <f>C15+C19+C20</f>
        <v>139.79999999999998</v>
      </c>
      <c r="D14" s="11">
        <f>D15+D19+D20</f>
        <v>0</v>
      </c>
      <c r="E14" s="11">
        <f>E15+E19+E20</f>
        <v>0</v>
      </c>
      <c r="F14" s="11">
        <f>F15+F19+F20</f>
        <v>145.54</v>
      </c>
      <c r="G14" s="11">
        <f>G15+G19+G20</f>
        <v>152.48000000000002</v>
      </c>
    </row>
    <row r="15" spans="1:7" ht="50.25" customHeight="1" thickBot="1">
      <c r="A15" s="35" t="s">
        <v>10</v>
      </c>
      <c r="B15" s="47" t="s">
        <v>11</v>
      </c>
      <c r="C15" s="44">
        <v>125.22</v>
      </c>
      <c r="D15" s="24"/>
      <c r="E15" s="24"/>
      <c r="F15" s="40">
        <v>130.52</v>
      </c>
      <c r="G15" s="40">
        <v>137</v>
      </c>
    </row>
    <row r="16" spans="1:7" ht="7.5" customHeight="1" thickBot="1">
      <c r="A16" s="36"/>
      <c r="B16" s="47"/>
      <c r="C16" s="45"/>
      <c r="D16" s="24"/>
      <c r="E16" s="24"/>
      <c r="F16" s="41"/>
      <c r="G16" s="41"/>
    </row>
    <row r="17" spans="1:7" ht="13.5" hidden="1" thickBot="1">
      <c r="A17" s="36"/>
      <c r="B17" s="47"/>
      <c r="C17" s="45"/>
      <c r="D17" s="24"/>
      <c r="E17" s="24"/>
      <c r="F17" s="23"/>
      <c r="G17" s="23"/>
    </row>
    <row r="18" spans="1:7" ht="13.5" hidden="1" thickBot="1">
      <c r="A18" s="36"/>
      <c r="B18" s="47"/>
      <c r="C18" s="45"/>
      <c r="D18" s="24"/>
      <c r="E18" s="24"/>
      <c r="F18" s="23"/>
      <c r="G18" s="23"/>
    </row>
    <row r="19" spans="1:7" ht="95.25" customHeight="1" thickBot="1">
      <c r="A19" s="9" t="s">
        <v>48</v>
      </c>
      <c r="B19" s="29" t="s">
        <v>49</v>
      </c>
      <c r="C19" s="12">
        <v>13.2</v>
      </c>
      <c r="D19" s="24"/>
      <c r="E19" s="24"/>
      <c r="F19" s="23">
        <v>13.6</v>
      </c>
      <c r="G19" s="23">
        <v>14.02</v>
      </c>
    </row>
    <row r="20" spans="1:7" ht="39" thickBot="1">
      <c r="A20" s="9" t="s">
        <v>12</v>
      </c>
      <c r="B20" s="7" t="s">
        <v>13</v>
      </c>
      <c r="C20" s="11">
        <v>1.38</v>
      </c>
      <c r="D20" s="24"/>
      <c r="E20" s="24"/>
      <c r="F20" s="27">
        <v>1.42</v>
      </c>
      <c r="G20" s="27">
        <v>1.46</v>
      </c>
    </row>
    <row r="21" spans="1:7" ht="30" customHeight="1" thickBot="1">
      <c r="A21" s="17" t="s">
        <v>34</v>
      </c>
      <c r="B21" s="8" t="s">
        <v>35</v>
      </c>
      <c r="C21" s="10">
        <f>C22+C23+C24+C25</f>
        <v>920.5899999999999</v>
      </c>
      <c r="D21" s="10">
        <f>D22+D23+D24+D25</f>
        <v>0</v>
      </c>
      <c r="E21" s="10">
        <f>E22+E23+E24+E25</f>
        <v>0</v>
      </c>
      <c r="F21" s="10">
        <f>F22+F23+F24+F25</f>
        <v>980.26</v>
      </c>
      <c r="G21" s="10">
        <f>G22+G23+G24+G25</f>
        <v>1055.77</v>
      </c>
    </row>
    <row r="22" spans="1:7" ht="90" thickBot="1">
      <c r="A22" s="28" t="s">
        <v>57</v>
      </c>
      <c r="B22" s="33" t="s">
        <v>56</v>
      </c>
      <c r="C22" s="11">
        <v>422.7</v>
      </c>
      <c r="D22" s="24"/>
      <c r="E22" s="24"/>
      <c r="F22" s="23">
        <v>450.64</v>
      </c>
      <c r="G22" s="23">
        <v>488.8</v>
      </c>
    </row>
    <row r="23" spans="1:7" ht="102.75" thickBot="1">
      <c r="A23" s="9" t="s">
        <v>58</v>
      </c>
      <c r="B23" s="33" t="s">
        <v>61</v>
      </c>
      <c r="C23" s="11">
        <v>2.41</v>
      </c>
      <c r="D23" s="24"/>
      <c r="E23" s="24"/>
      <c r="F23" s="23">
        <v>2.54</v>
      </c>
      <c r="G23" s="23">
        <v>2.73</v>
      </c>
    </row>
    <row r="24" spans="1:7" ht="90" thickBot="1">
      <c r="A24" s="9" t="s">
        <v>59</v>
      </c>
      <c r="B24" s="33" t="s">
        <v>62</v>
      </c>
      <c r="C24" s="11">
        <v>556.04</v>
      </c>
      <c r="D24" s="24"/>
      <c r="E24" s="24"/>
      <c r="F24" s="23">
        <v>591.27</v>
      </c>
      <c r="G24" s="23">
        <v>639.28</v>
      </c>
    </row>
    <row r="25" spans="1:7" ht="90" thickBot="1">
      <c r="A25" s="9" t="s">
        <v>60</v>
      </c>
      <c r="B25" s="33" t="s">
        <v>63</v>
      </c>
      <c r="C25" s="11">
        <v>-60.56</v>
      </c>
      <c r="D25" s="24"/>
      <c r="E25" s="24"/>
      <c r="F25" s="23">
        <v>-64.19</v>
      </c>
      <c r="G25" s="23">
        <v>-75.04</v>
      </c>
    </row>
    <row r="26" spans="1:7" ht="15" customHeight="1" thickBot="1">
      <c r="A26" s="30" t="s">
        <v>40</v>
      </c>
      <c r="B26" s="25" t="s">
        <v>41</v>
      </c>
      <c r="C26" s="11">
        <f>C27</f>
        <v>0.9</v>
      </c>
      <c r="D26" s="11">
        <f aca="true" t="shared" si="0" ref="D26:G27">D27</f>
        <v>0</v>
      </c>
      <c r="E26" s="11">
        <f t="shared" si="0"/>
        <v>0</v>
      </c>
      <c r="F26" s="11">
        <f t="shared" si="0"/>
        <v>0.9</v>
      </c>
      <c r="G26" s="11">
        <f t="shared" si="0"/>
        <v>0.9</v>
      </c>
    </row>
    <row r="27" spans="1:7" ht="21.75" customHeight="1" thickBot="1">
      <c r="A27" s="31" t="s">
        <v>42</v>
      </c>
      <c r="B27" s="26" t="s">
        <v>43</v>
      </c>
      <c r="C27" s="11">
        <f>C28</f>
        <v>0.9</v>
      </c>
      <c r="D27" s="11">
        <f t="shared" si="0"/>
        <v>0</v>
      </c>
      <c r="E27" s="11">
        <f t="shared" si="0"/>
        <v>0</v>
      </c>
      <c r="F27" s="11">
        <f t="shared" si="0"/>
        <v>0.9</v>
      </c>
      <c r="G27" s="11">
        <f t="shared" si="0"/>
        <v>0.9</v>
      </c>
    </row>
    <row r="28" spans="1:7" ht="15" customHeight="1" thickBot="1">
      <c r="A28" s="31" t="s">
        <v>44</v>
      </c>
      <c r="B28" s="26" t="s">
        <v>43</v>
      </c>
      <c r="C28" s="11">
        <v>0.9</v>
      </c>
      <c r="D28" s="24"/>
      <c r="E28" s="24"/>
      <c r="F28" s="27">
        <v>0.9</v>
      </c>
      <c r="G28" s="27">
        <v>0.9</v>
      </c>
    </row>
    <row r="29" spans="1:7" ht="13.5" thickBot="1">
      <c r="A29" s="16" t="s">
        <v>14</v>
      </c>
      <c r="B29" s="4" t="s">
        <v>15</v>
      </c>
      <c r="C29" s="10">
        <f>C30+C33</f>
        <v>511</v>
      </c>
      <c r="D29" s="10">
        <f>D30+D33</f>
        <v>0</v>
      </c>
      <c r="E29" s="10">
        <f>E30+E33</f>
        <v>0</v>
      </c>
      <c r="F29" s="10">
        <f>F30+F33</f>
        <v>514</v>
      </c>
      <c r="G29" s="10">
        <f>G30+G33</f>
        <v>516</v>
      </c>
    </row>
    <row r="30" spans="1:7" ht="13.5" thickBot="1">
      <c r="A30" s="9" t="s">
        <v>16</v>
      </c>
      <c r="B30" s="7" t="s">
        <v>17</v>
      </c>
      <c r="C30" s="12">
        <f>C31</f>
        <v>154</v>
      </c>
      <c r="D30" s="12">
        <f>D31</f>
        <v>0</v>
      </c>
      <c r="E30" s="12">
        <f>E31</f>
        <v>0</v>
      </c>
      <c r="F30" s="12">
        <f>F31</f>
        <v>156</v>
      </c>
      <c r="G30" s="12">
        <f>G31</f>
        <v>158</v>
      </c>
    </row>
    <row r="31" spans="1:7" ht="42" customHeight="1" thickBot="1">
      <c r="A31" s="35" t="s">
        <v>18</v>
      </c>
      <c r="B31" s="13" t="s">
        <v>39</v>
      </c>
      <c r="C31" s="44">
        <v>154</v>
      </c>
      <c r="D31" s="24"/>
      <c r="E31" s="19"/>
      <c r="F31" s="23">
        <v>156</v>
      </c>
      <c r="G31" s="23">
        <v>158</v>
      </c>
    </row>
    <row r="32" spans="1:7" ht="30.75" customHeight="1" hidden="1" thickBot="1">
      <c r="A32" s="35"/>
      <c r="B32" s="14"/>
      <c r="C32" s="44"/>
      <c r="D32" s="24"/>
      <c r="E32" s="24"/>
      <c r="F32" s="23"/>
      <c r="G32" s="23"/>
    </row>
    <row r="33" spans="1:7" ht="13.5" thickBot="1">
      <c r="A33" s="17" t="s">
        <v>19</v>
      </c>
      <c r="B33" s="8" t="s">
        <v>20</v>
      </c>
      <c r="C33" s="15">
        <f>C34+C37</f>
        <v>357</v>
      </c>
      <c r="D33" s="15">
        <f>D34+D37</f>
        <v>0</v>
      </c>
      <c r="E33" s="15">
        <f>E34+E37</f>
        <v>0</v>
      </c>
      <c r="F33" s="15">
        <f>F34+F37</f>
        <v>358</v>
      </c>
      <c r="G33" s="15">
        <f>G34+G37</f>
        <v>358</v>
      </c>
    </row>
    <row r="34" spans="1:7" ht="30.75" customHeight="1" thickBot="1">
      <c r="A34" s="37" t="s">
        <v>37</v>
      </c>
      <c r="B34" s="42" t="s">
        <v>36</v>
      </c>
      <c r="C34" s="48">
        <v>186</v>
      </c>
      <c r="D34" s="42"/>
      <c r="E34" s="24"/>
      <c r="F34" s="23">
        <v>188</v>
      </c>
      <c r="G34" s="23">
        <v>189</v>
      </c>
    </row>
    <row r="35" spans="1:7" ht="2.25" customHeight="1" hidden="1" thickBot="1">
      <c r="A35" s="38"/>
      <c r="B35" s="46"/>
      <c r="C35" s="52"/>
      <c r="D35" s="43"/>
      <c r="E35" s="24"/>
      <c r="F35" s="23"/>
      <c r="G35" s="23"/>
    </row>
    <row r="36" spans="1:7" ht="13.5" hidden="1" thickBot="1">
      <c r="A36" s="39"/>
      <c r="B36" s="43"/>
      <c r="C36" s="49"/>
      <c r="D36" s="42"/>
      <c r="E36" s="24"/>
      <c r="F36" s="23"/>
      <c r="G36" s="23"/>
    </row>
    <row r="37" spans="1:7" ht="31.5" customHeight="1" thickBot="1">
      <c r="A37" s="35" t="s">
        <v>38</v>
      </c>
      <c r="B37" s="47" t="s">
        <v>36</v>
      </c>
      <c r="C37" s="44">
        <v>171</v>
      </c>
      <c r="D37" s="43"/>
      <c r="E37" s="24"/>
      <c r="F37" s="23">
        <v>170</v>
      </c>
      <c r="G37" s="23">
        <v>169</v>
      </c>
    </row>
    <row r="38" spans="1:7" ht="13.5" hidden="1" thickBot="1">
      <c r="A38" s="35"/>
      <c r="B38" s="47"/>
      <c r="C38" s="45"/>
      <c r="D38" s="24"/>
      <c r="E38" s="24"/>
      <c r="F38" s="23"/>
      <c r="G38" s="23"/>
    </row>
    <row r="39" spans="1:7" ht="13.5" hidden="1" thickBot="1">
      <c r="A39" s="35"/>
      <c r="B39" s="47"/>
      <c r="C39" s="45"/>
      <c r="D39" s="24"/>
      <c r="E39" s="24"/>
      <c r="F39" s="23"/>
      <c r="G39" s="23"/>
    </row>
    <row r="40" spans="1:7" ht="13.5" thickBot="1">
      <c r="A40" s="9" t="s">
        <v>21</v>
      </c>
      <c r="B40" s="8" t="s">
        <v>22</v>
      </c>
      <c r="C40" s="15">
        <f>C41</f>
        <v>4.5</v>
      </c>
      <c r="D40" s="15">
        <f>D41</f>
        <v>0</v>
      </c>
      <c r="E40" s="15">
        <f>E41</f>
        <v>0</v>
      </c>
      <c r="F40" s="15">
        <f>F41</f>
        <v>4.6</v>
      </c>
      <c r="G40" s="15">
        <f>G41</f>
        <v>4.8</v>
      </c>
    </row>
    <row r="41" spans="1:7" ht="41.25" customHeight="1" thickBot="1">
      <c r="A41" s="37" t="s">
        <v>23</v>
      </c>
      <c r="B41" s="42" t="s">
        <v>24</v>
      </c>
      <c r="C41" s="48">
        <f>C43</f>
        <v>4.5</v>
      </c>
      <c r="D41" s="24"/>
      <c r="E41" s="24"/>
      <c r="F41" s="40">
        <f>F43</f>
        <v>4.6</v>
      </c>
      <c r="G41" s="40">
        <f>G43</f>
        <v>4.8</v>
      </c>
    </row>
    <row r="42" spans="1:7" ht="4.5" customHeight="1" hidden="1" thickBot="1">
      <c r="A42" s="39"/>
      <c r="B42" s="43"/>
      <c r="C42" s="49"/>
      <c r="D42" s="24"/>
      <c r="E42" s="24"/>
      <c r="F42" s="41"/>
      <c r="G42" s="41"/>
    </row>
    <row r="43" spans="1:7" ht="55.5" customHeight="1" thickBot="1">
      <c r="A43" s="35" t="s">
        <v>25</v>
      </c>
      <c r="B43" s="47" t="s">
        <v>26</v>
      </c>
      <c r="C43" s="44">
        <v>4.5</v>
      </c>
      <c r="D43" s="24"/>
      <c r="E43" s="24"/>
      <c r="F43" s="23">
        <v>4.6</v>
      </c>
      <c r="G43" s="23">
        <v>4.8</v>
      </c>
    </row>
    <row r="44" spans="1:7" ht="13.5" hidden="1" thickBot="1">
      <c r="A44" s="35"/>
      <c r="B44" s="47"/>
      <c r="C44" s="45"/>
      <c r="D44" s="24"/>
      <c r="E44" s="24"/>
      <c r="F44" s="23"/>
      <c r="G44" s="23"/>
    </row>
    <row r="45" spans="1:7" ht="13.5" hidden="1" thickBot="1">
      <c r="A45" s="35"/>
      <c r="B45" s="47"/>
      <c r="C45" s="45"/>
      <c r="D45" s="24"/>
      <c r="E45" s="24"/>
      <c r="F45" s="23"/>
      <c r="G45" s="23"/>
    </row>
    <row r="46" spans="1:7" ht="13.5" thickBot="1">
      <c r="A46" s="17" t="s">
        <v>27</v>
      </c>
      <c r="B46" s="8" t="s">
        <v>28</v>
      </c>
      <c r="C46" s="15">
        <f aca="true" t="shared" si="1" ref="C46:G47">C47</f>
        <v>3439.15</v>
      </c>
      <c r="D46" s="15">
        <f t="shared" si="1"/>
        <v>0</v>
      </c>
      <c r="E46" s="15">
        <f t="shared" si="1"/>
        <v>0</v>
      </c>
      <c r="F46" s="15">
        <f>F47</f>
        <v>3401.15</v>
      </c>
      <c r="G46" s="15">
        <f t="shared" si="1"/>
        <v>3317.05</v>
      </c>
    </row>
    <row r="47" spans="1:7" ht="26.25" thickBot="1">
      <c r="A47" s="5" t="s">
        <v>33</v>
      </c>
      <c r="B47" s="3" t="s">
        <v>29</v>
      </c>
      <c r="C47" s="11">
        <v>3439.15</v>
      </c>
      <c r="D47" s="11">
        <f t="shared" si="1"/>
        <v>0</v>
      </c>
      <c r="E47" s="11">
        <f t="shared" si="1"/>
        <v>0</v>
      </c>
      <c r="F47" s="11">
        <v>3401.15</v>
      </c>
      <c r="G47" s="11">
        <v>3317.05</v>
      </c>
    </row>
    <row r="48" spans="1:7" ht="30.75" customHeight="1" thickBot="1">
      <c r="A48" s="16" t="s">
        <v>46</v>
      </c>
      <c r="B48" s="4" t="s">
        <v>30</v>
      </c>
      <c r="C48" s="10">
        <f>C49</f>
        <v>3340.7</v>
      </c>
      <c r="D48" s="10">
        <f>D49</f>
        <v>0</v>
      </c>
      <c r="E48" s="10">
        <f>E49</f>
        <v>0</v>
      </c>
      <c r="F48" s="10">
        <f>F49</f>
        <v>3301.8</v>
      </c>
      <c r="G48" s="10">
        <f>G49</f>
        <v>3214.2</v>
      </c>
    </row>
    <row r="49" spans="1:7" ht="26.25" thickBot="1">
      <c r="A49" s="9" t="s">
        <v>47</v>
      </c>
      <c r="B49" s="7" t="s">
        <v>31</v>
      </c>
      <c r="C49" s="12">
        <v>3340.7</v>
      </c>
      <c r="D49" s="32"/>
      <c r="E49" s="32"/>
      <c r="F49" s="23">
        <v>3301.8</v>
      </c>
      <c r="G49" s="23">
        <v>3214.2</v>
      </c>
    </row>
    <row r="50" spans="1:7" ht="26.25" thickBot="1">
      <c r="A50" s="16" t="s">
        <v>64</v>
      </c>
      <c r="B50" s="4" t="s">
        <v>65</v>
      </c>
      <c r="C50" s="11">
        <v>98.45</v>
      </c>
      <c r="D50" s="34"/>
      <c r="E50" s="34"/>
      <c r="F50" s="27">
        <v>99.35</v>
      </c>
      <c r="G50" s="27">
        <v>102.85</v>
      </c>
    </row>
    <row r="51" spans="1:7" ht="39" thickBot="1">
      <c r="A51" s="5" t="s">
        <v>66</v>
      </c>
      <c r="B51" s="3" t="s">
        <v>67</v>
      </c>
      <c r="C51" s="11">
        <v>98.3</v>
      </c>
      <c r="D51" s="34"/>
      <c r="E51" s="34"/>
      <c r="F51" s="27">
        <v>99.2</v>
      </c>
      <c r="G51" s="27">
        <v>102.7</v>
      </c>
    </row>
    <row r="52" spans="1:7" ht="64.5" thickBot="1">
      <c r="A52" s="5" t="s">
        <v>68</v>
      </c>
      <c r="B52" s="3" t="s">
        <v>69</v>
      </c>
      <c r="C52" s="11">
        <v>0.15</v>
      </c>
      <c r="D52" s="34"/>
      <c r="E52" s="34"/>
      <c r="F52" s="27">
        <v>0.15</v>
      </c>
      <c r="G52" s="27">
        <v>0.15</v>
      </c>
    </row>
    <row r="53" spans="1:7" ht="13.5" thickBot="1">
      <c r="A53" s="18"/>
      <c r="B53" s="4" t="s">
        <v>32</v>
      </c>
      <c r="C53" s="10">
        <f>C12+C46</f>
        <v>5015.9400000000005</v>
      </c>
      <c r="D53" s="10">
        <f>D12+D46</f>
        <v>0</v>
      </c>
      <c r="E53" s="10">
        <f>E12+E46</f>
        <v>0</v>
      </c>
      <c r="F53" s="10">
        <f>F46+F12</f>
        <v>5046.45</v>
      </c>
      <c r="G53" s="10">
        <f>G12+G46</f>
        <v>5047</v>
      </c>
    </row>
    <row r="54" ht="12.75">
      <c r="A54" s="6"/>
    </row>
  </sheetData>
  <sheetProtection/>
  <mergeCells count="32">
    <mergeCell ref="C10:G10"/>
    <mergeCell ref="A10:A11"/>
    <mergeCell ref="B10:B11"/>
    <mergeCell ref="B15:B18"/>
    <mergeCell ref="A31:A32"/>
    <mergeCell ref="G15:G16"/>
    <mergeCell ref="F15:F16"/>
    <mergeCell ref="C31:C32"/>
    <mergeCell ref="B5:G5"/>
    <mergeCell ref="B1:G1"/>
    <mergeCell ref="B2:G2"/>
    <mergeCell ref="B3:G3"/>
    <mergeCell ref="B4:G4"/>
    <mergeCell ref="A7:G7"/>
    <mergeCell ref="C43:C45"/>
    <mergeCell ref="A43:A45"/>
    <mergeCell ref="B43:B45"/>
    <mergeCell ref="A37:A39"/>
    <mergeCell ref="B37:B39"/>
    <mergeCell ref="A41:A42"/>
    <mergeCell ref="B41:B42"/>
    <mergeCell ref="C41:C42"/>
    <mergeCell ref="A15:A18"/>
    <mergeCell ref="A34:A36"/>
    <mergeCell ref="F41:F42"/>
    <mergeCell ref="G41:G42"/>
    <mergeCell ref="D34:D35"/>
    <mergeCell ref="D36:D37"/>
    <mergeCell ref="C37:C39"/>
    <mergeCell ref="B34:B36"/>
    <mergeCell ref="C15:C18"/>
    <mergeCell ref="C34:C36"/>
  </mergeCells>
  <printOptions/>
  <pageMargins left="0.75" right="0.75" top="0.58" bottom="0.52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2020-11-19T09:05:21Z</cp:lastPrinted>
  <dcterms:created xsi:type="dcterms:W3CDTF">1996-10-08T23:32:33Z</dcterms:created>
  <dcterms:modified xsi:type="dcterms:W3CDTF">2020-11-25T09:59:21Z</dcterms:modified>
  <cp:category/>
  <cp:version/>
  <cp:contentType/>
  <cp:contentStatus/>
</cp:coreProperties>
</file>